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D:\Work\TDP -1775\"/>
    </mc:Choice>
  </mc:AlternateContent>
  <xr:revisionPtr revIDLastSave="0" documentId="13_ncr:1_{FF8FCF47-B4A5-4A9A-973C-3ECBD664F163}" xr6:coauthVersionLast="47" xr6:coauthVersionMax="47" xr10:uidLastSave="{00000000-0000-0000-0000-000000000000}"/>
  <bookViews>
    <workbookView xWindow="28680" yWindow="-120" windowWidth="29040" windowHeight="15840" tabRatio="999" activeTab="8" xr2:uid="{00000000-000D-0000-FFFF-FFFF00000000}"/>
  </bookViews>
  <sheets>
    <sheet name="Project WBS" sheetId="12" r:id="rId1"/>
    <sheet name="Unit rates and prices" sheetId="1" r:id="rId2"/>
    <sheet name="TOTAL PROJECT PRICE" sheetId="18" r:id="rId3"/>
    <sheet name="STAGE 1 price" sheetId="13" r:id="rId4"/>
    <sheet name="STAGE 1- Annex Section C." sheetId="17" r:id="rId5"/>
    <sheet name="STAGE 2 price" sheetId="19" r:id="rId6"/>
    <sheet name="STAGE 2- Annex Section C." sheetId="21" r:id="rId7"/>
    <sheet name="STAGE 3 price" sheetId="20" r:id="rId8"/>
    <sheet name="STAGE 3- Annex Section C." sheetId="22" r:id="rId9"/>
  </sheets>
  <definedNames>
    <definedName name="_xlnm.Print_Area" localSheetId="3">'STAGE 1 price'!$A$1:$I$50</definedName>
    <definedName name="_xlnm.Print_Area" localSheetId="1">'Unit rates and prices'!$A$1:$I$39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22" l="1"/>
  <c r="H45" i="22"/>
  <c r="H46" i="22" s="1"/>
  <c r="H43" i="22"/>
  <c r="H42" i="22"/>
  <c r="H41" i="22"/>
  <c r="H37" i="22"/>
  <c r="H35" i="22"/>
  <c r="H34" i="22"/>
  <c r="H33" i="22"/>
  <c r="H30" i="22"/>
  <c r="H21" i="22"/>
  <c r="H20" i="22"/>
  <c r="H19" i="22"/>
  <c r="H18" i="22"/>
  <c r="H17" i="22"/>
  <c r="H16" i="22"/>
  <c r="H15" i="22"/>
  <c r="H14" i="22"/>
  <c r="H13" i="22"/>
  <c r="H12" i="22"/>
  <c r="H22" i="22" s="1"/>
  <c r="H55" i="21"/>
  <c r="H45" i="21"/>
  <c r="H43" i="21"/>
  <c r="H42" i="21"/>
  <c r="H41" i="21"/>
  <c r="H46" i="21" s="1"/>
  <c r="H37" i="21"/>
  <c r="H35" i="21"/>
  <c r="H38" i="21" s="1"/>
  <c r="H34" i="21"/>
  <c r="H33" i="21"/>
  <c r="H30" i="21"/>
  <c r="H21" i="21"/>
  <c r="H20" i="21"/>
  <c r="H19" i="21"/>
  <c r="H18" i="21"/>
  <c r="H17" i="21"/>
  <c r="H16" i="21"/>
  <c r="H15" i="21"/>
  <c r="H14" i="21"/>
  <c r="H13" i="21"/>
  <c r="H12" i="21"/>
  <c r="H22" i="21" s="1"/>
  <c r="H55" i="17"/>
  <c r="H46" i="17"/>
  <c r="H41" i="17"/>
  <c r="H22" i="17"/>
  <c r="H21" i="17"/>
  <c r="C46" i="19"/>
  <c r="G22" i="20"/>
  <c r="G23" i="20"/>
  <c r="G22" i="19"/>
  <c r="G23" i="19"/>
  <c r="G22" i="13"/>
  <c r="G23" i="13"/>
  <c r="G23" i="18"/>
  <c r="G22" i="18"/>
  <c r="G21" i="20"/>
  <c r="G20" i="20"/>
  <c r="G19" i="20"/>
  <c r="G18" i="20"/>
  <c r="G17" i="20"/>
  <c r="G16" i="20"/>
  <c r="G15" i="20"/>
  <c r="G14" i="20"/>
  <c r="G13" i="20"/>
  <c r="G12" i="20"/>
  <c r="G11" i="20"/>
  <c r="G21" i="19"/>
  <c r="G20" i="19"/>
  <c r="G19" i="19"/>
  <c r="G18" i="19"/>
  <c r="G17" i="19"/>
  <c r="G16" i="19"/>
  <c r="G15" i="19"/>
  <c r="G14" i="19"/>
  <c r="G13" i="19"/>
  <c r="G12" i="19"/>
  <c r="G11" i="19"/>
  <c r="G21" i="13"/>
  <c r="G20" i="13"/>
  <c r="G19" i="13"/>
  <c r="G18" i="13"/>
  <c r="G17" i="13"/>
  <c r="G16" i="13"/>
  <c r="G15" i="13"/>
  <c r="G14" i="13"/>
  <c r="G13" i="13"/>
  <c r="G12" i="13"/>
  <c r="G11" i="13"/>
  <c r="C46" i="18"/>
  <c r="G27" i="18"/>
  <c r="G12" i="18"/>
  <c r="G13" i="18"/>
  <c r="G14" i="18"/>
  <c r="G15" i="18"/>
  <c r="G16" i="18"/>
  <c r="G17" i="18"/>
  <c r="G18" i="18"/>
  <c r="G19" i="18"/>
  <c r="G20" i="18"/>
  <c r="G21" i="18"/>
  <c r="G11" i="18"/>
  <c r="H38" i="22" l="1"/>
  <c r="C46" i="20"/>
  <c r="C46" i="13"/>
  <c r="G44" i="20"/>
  <c r="G39" i="20"/>
  <c r="H39" i="20" s="1"/>
  <c r="G38" i="20"/>
  <c r="H38" i="20" s="1"/>
  <c r="G37" i="20"/>
  <c r="H37" i="20" s="1"/>
  <c r="G36" i="20"/>
  <c r="H36" i="20" s="1"/>
  <c r="G35" i="20"/>
  <c r="H35" i="20" s="1"/>
  <c r="G31" i="20"/>
  <c r="H31" i="20" s="1"/>
  <c r="G30" i="20"/>
  <c r="H30" i="20" s="1"/>
  <c r="G29" i="20"/>
  <c r="H29" i="20" s="1"/>
  <c r="G28" i="20"/>
  <c r="H28" i="20" s="1"/>
  <c r="G27" i="20"/>
  <c r="H27" i="20" s="1"/>
  <c r="F24" i="20"/>
  <c r="H23" i="20"/>
  <c r="H22" i="20"/>
  <c r="H21" i="20"/>
  <c r="H20" i="20"/>
  <c r="H19" i="20"/>
  <c r="H18" i="20"/>
  <c r="H17" i="20"/>
  <c r="H16" i="20"/>
  <c r="H15" i="20"/>
  <c r="H14" i="20"/>
  <c r="H13" i="20"/>
  <c r="H12" i="20"/>
  <c r="H11" i="20"/>
  <c r="G44" i="19"/>
  <c r="G39" i="19"/>
  <c r="H39" i="19" s="1"/>
  <c r="G38" i="19"/>
  <c r="H38" i="19" s="1"/>
  <c r="G37" i="19"/>
  <c r="H37" i="19" s="1"/>
  <c r="G36" i="19"/>
  <c r="H36" i="19" s="1"/>
  <c r="G35" i="19"/>
  <c r="H35" i="19" s="1"/>
  <c r="G31" i="19"/>
  <c r="H31" i="19" s="1"/>
  <c r="G30" i="19"/>
  <c r="H30" i="19" s="1"/>
  <c r="G29" i="19"/>
  <c r="H29" i="19" s="1"/>
  <c r="G28" i="19"/>
  <c r="H28" i="19" s="1"/>
  <c r="G27" i="19"/>
  <c r="H27" i="19" s="1"/>
  <c r="F24" i="19"/>
  <c r="H23" i="19"/>
  <c r="H22" i="19"/>
  <c r="H21" i="19"/>
  <c r="H20" i="19"/>
  <c r="H19" i="19"/>
  <c r="H18" i="19"/>
  <c r="H17" i="19"/>
  <c r="H16" i="19"/>
  <c r="H15" i="19"/>
  <c r="H14" i="19"/>
  <c r="H13" i="19"/>
  <c r="H12" i="19"/>
  <c r="H11" i="19"/>
  <c r="H32" i="20" l="1"/>
  <c r="F44" i="20" s="1"/>
  <c r="H44" i="20" s="1"/>
  <c r="H40" i="19"/>
  <c r="H32" i="19"/>
  <c r="H44" i="19" s="1"/>
  <c r="H40" i="20"/>
  <c r="H24" i="20"/>
  <c r="H24" i="19"/>
  <c r="J52" i="18"/>
  <c r="G44" i="18"/>
  <c r="G39" i="18"/>
  <c r="H39" i="18" s="1"/>
  <c r="G38" i="18"/>
  <c r="H38" i="18" s="1"/>
  <c r="G37" i="18"/>
  <c r="H37" i="18" s="1"/>
  <c r="G36" i="18"/>
  <c r="H36" i="18" s="1"/>
  <c r="G35" i="18"/>
  <c r="H35" i="18" s="1"/>
  <c r="G31" i="18"/>
  <c r="H31" i="18" s="1"/>
  <c r="G30" i="18"/>
  <c r="H30" i="18" s="1"/>
  <c r="G29" i="18"/>
  <c r="H29" i="18" s="1"/>
  <c r="G28" i="18"/>
  <c r="H28" i="18" s="1"/>
  <c r="H27" i="18"/>
  <c r="F24" i="18"/>
  <c r="H23" i="18"/>
  <c r="H22" i="18"/>
  <c r="H21" i="18"/>
  <c r="H20" i="18"/>
  <c r="H19" i="18"/>
  <c r="H18" i="18"/>
  <c r="H17" i="18"/>
  <c r="H16" i="18"/>
  <c r="H15" i="18"/>
  <c r="H14" i="18"/>
  <c r="H13" i="18"/>
  <c r="H12" i="18"/>
  <c r="H11" i="18"/>
  <c r="G44" i="13"/>
  <c r="G36" i="13"/>
  <c r="H36" i="13" s="1"/>
  <c r="G37" i="13"/>
  <c r="H37" i="13" s="1"/>
  <c r="G38" i="13"/>
  <c r="H38" i="13" s="1"/>
  <c r="G39" i="13"/>
  <c r="H39" i="13" s="1"/>
  <c r="G35" i="13"/>
  <c r="H35" i="13" s="1"/>
  <c r="G27" i="13"/>
  <c r="H27" i="13" s="1"/>
  <c r="H12" i="13"/>
  <c r="H14" i="13"/>
  <c r="H15" i="13"/>
  <c r="H16" i="13"/>
  <c r="H17" i="13"/>
  <c r="H18" i="13"/>
  <c r="H19" i="13"/>
  <c r="H20" i="13"/>
  <c r="H21" i="13"/>
  <c r="H11" i="13"/>
  <c r="H13" i="13"/>
  <c r="H22" i="13"/>
  <c r="H23" i="13"/>
  <c r="H32" i="18" l="1"/>
  <c r="H24" i="18"/>
  <c r="H41" i="19"/>
  <c r="I45" i="19" s="1"/>
  <c r="H41" i="20"/>
  <c r="I45" i="20" s="1"/>
  <c r="H40" i="13"/>
  <c r="H40" i="18"/>
  <c r="H24" i="13"/>
  <c r="H41" i="18" l="1"/>
  <c r="I46" i="20"/>
  <c r="I47" i="20" s="1"/>
  <c r="I46" i="19"/>
  <c r="I47" i="19" s="1"/>
  <c r="I49" i="19" s="1"/>
  <c r="H55" i="18" s="1"/>
  <c r="H30" i="17"/>
  <c r="H45" i="17"/>
  <c r="H43" i="17"/>
  <c r="H42" i="17"/>
  <c r="H37" i="17"/>
  <c r="H35" i="17"/>
  <c r="H34" i="17"/>
  <c r="H33" i="17"/>
  <c r="H20" i="17"/>
  <c r="H19" i="17"/>
  <c r="H18" i="17"/>
  <c r="H17" i="17"/>
  <c r="H16" i="17"/>
  <c r="H15" i="17"/>
  <c r="H14" i="17"/>
  <c r="H13" i="17"/>
  <c r="H12" i="17"/>
  <c r="H38" i="17" l="1"/>
  <c r="I49" i="20"/>
  <c r="H56" i="18" s="1"/>
  <c r="G28" i="13"/>
  <c r="H28" i="13" s="1"/>
  <c r="G29" i="13"/>
  <c r="H29" i="13" s="1"/>
  <c r="G30" i="13"/>
  <c r="H30" i="13" s="1"/>
  <c r="G31" i="13"/>
  <c r="H31" i="13" s="1"/>
  <c r="H32" i="13" l="1"/>
  <c r="F24" i="13"/>
  <c r="H41" i="13" l="1"/>
  <c r="F44" i="13"/>
  <c r="F44" i="18" l="1"/>
  <c r="H44" i="18" s="1"/>
  <c r="H45" i="18" s="1"/>
  <c r="H46" i="18" s="1"/>
  <c r="H47" i="18" s="1"/>
  <c r="H53" i="18" s="1"/>
  <c r="H44" i="13"/>
  <c r="I45" i="13" s="1"/>
  <c r="I46" i="13" s="1"/>
  <c r="I47" i="13" s="1"/>
  <c r="I49" i="13" s="1"/>
  <c r="H54" i="18" l="1"/>
  <c r="J56" i="18" s="1"/>
</calcChain>
</file>

<file path=xl/sharedStrings.xml><?xml version="1.0" encoding="utf-8"?>
<sst xmlns="http://schemas.openxmlformats.org/spreadsheetml/2006/main" count="615" uniqueCount="194">
  <si>
    <t>Entity name:</t>
  </si>
  <si>
    <t>Date issued:</t>
  </si>
  <si>
    <t>Valid until:</t>
  </si>
  <si>
    <t>As per Contract provisions.</t>
  </si>
  <si>
    <t>Page number:</t>
  </si>
  <si>
    <t>of</t>
  </si>
  <si>
    <t>ENTITY COST ELEMENT SHEET</t>
  </si>
  <si>
    <t>Tender reference:</t>
  </si>
  <si>
    <t>Entity reference:</t>
  </si>
  <si>
    <t>a. LABOUR COST ELEMENTS</t>
  </si>
  <si>
    <t>Labour hourly rate (Eur/hr)</t>
  </si>
  <si>
    <t>(Labour cost centres or categories)</t>
  </si>
  <si>
    <t>(a.1)</t>
  </si>
  <si>
    <t>(a.2)</t>
  </si>
  <si>
    <t>(a.3)</t>
  </si>
  <si>
    <t>(a.4)</t>
  </si>
  <si>
    <t>(a.5)</t>
  </si>
  <si>
    <t>(a.6)</t>
  </si>
  <si>
    <t>(a.7)</t>
  </si>
  <si>
    <t>(a.8)</t>
  </si>
  <si>
    <t>(a.9)</t>
  </si>
  <si>
    <t>(a.10)</t>
  </si>
  <si>
    <t>(a.11)</t>
  </si>
  <si>
    <t>(a.12)</t>
  </si>
  <si>
    <t>(a.13)</t>
  </si>
  <si>
    <t>b. SPECIFIC INTERNAL FACILITY/EQUIPMENT COST ELEMENTS</t>
  </si>
  <si>
    <t>Type of Unit</t>
  </si>
  <si>
    <t>Unit rate (Eur/unit)</t>
  </si>
  <si>
    <t>(Facility name/description, equipment type, etc - internal facilities only)</t>
  </si>
  <si>
    <t>(b.1)</t>
  </si>
  <si>
    <t>(b.2)</t>
  </si>
  <si>
    <t>(b.3)</t>
  </si>
  <si>
    <t>(b.4)</t>
  </si>
  <si>
    <t>(b.5)</t>
  </si>
  <si>
    <t>Overhead (%)</t>
  </si>
  <si>
    <t>Description</t>
  </si>
  <si>
    <t>(c.1)</t>
  </si>
  <si>
    <t>(c.2)</t>
  </si>
  <si>
    <t>(c.3)</t>
  </si>
  <si>
    <t>(c.4)</t>
  </si>
  <si>
    <t>(c.5)</t>
  </si>
  <si>
    <t>Applicable on cost element num.:</t>
  </si>
  <si>
    <t>(if empty applicable to all)</t>
  </si>
  <si>
    <t>(d)</t>
  </si>
  <si>
    <t>General and Administrative expenses</t>
  </si>
  <si>
    <t>[cost element list if any]</t>
  </si>
  <si>
    <t>CBS 1, rev.0.4, 2/2/2009</t>
  </si>
  <si>
    <t>COST AND PRICE SUMMARY SHEET</t>
  </si>
  <si>
    <t>TO BE FILLED BY MAIN/PRIME CONTRACTOR OR COORDINATOR ONLY</t>
  </si>
  <si>
    <t>1. LABOUR COST</t>
  </si>
  <si>
    <t>Manpower effort (man-hour)</t>
  </si>
  <si>
    <t>Cost (Eur)</t>
  </si>
  <si>
    <t>(Direct labour for project)</t>
  </si>
  <si>
    <t>Total direct labour hours and costs (AT PROJECT LEVEL)</t>
  </si>
  <si>
    <t>(A)</t>
  </si>
  <si>
    <t>2. SPECIFIC INTERNAL FACILITY/EQUIPMENT COST</t>
  </si>
  <si>
    <t>Number of units</t>
  </si>
  <si>
    <t>(Internal facilities/equipment usage for project)</t>
  </si>
  <si>
    <t>Total internal facility/equipment costs (AT PROJECT LEVEL)</t>
  </si>
  <si>
    <t>(B)</t>
  </si>
  <si>
    <t>Base cost (Eur)</t>
  </si>
  <si>
    <t>Total other costs (AT PROJECT LEVEL)</t>
  </si>
  <si>
    <t xml:space="preserve">(C) </t>
  </si>
  <si>
    <t>4. SUB-TOTAL DIRECT COSTS</t>
  </si>
  <si>
    <t>(A+B+C)</t>
  </si>
  <si>
    <t>5. GENERAL EXPENSES</t>
  </si>
  <si>
    <t>Applicable on cost num.:</t>
  </si>
  <si>
    <t>Applicable cost amount (Eur)</t>
  </si>
  <si>
    <t>(Non itemized costs)</t>
  </si>
  <si>
    <t>Gen. &amp; Admin. Exp.</t>
  </si>
  <si>
    <t>(D)</t>
  </si>
  <si>
    <t>7. Profit</t>
  </si>
  <si>
    <t>8. TOTAL PRICE (AT PROJECT LEVEL)</t>
  </si>
  <si>
    <t>(E)</t>
  </si>
  <si>
    <t>(F)</t>
  </si>
  <si>
    <t>(G)</t>
  </si>
  <si>
    <t>Quantity</t>
  </si>
  <si>
    <t>Unit price (Eur/unit)</t>
  </si>
  <si>
    <t>Price (Eur)</t>
  </si>
  <si>
    <t xml:space="preserve">Total </t>
  </si>
  <si>
    <t>Destination</t>
  </si>
  <si>
    <t>Total travels</t>
  </si>
  <si>
    <t>hour</t>
  </si>
  <si>
    <t>Software engineer</t>
  </si>
  <si>
    <t>WP</t>
  </si>
  <si>
    <t>Activity</t>
  </si>
  <si>
    <t>Project management</t>
  </si>
  <si>
    <t>Stage</t>
  </si>
  <si>
    <t>Timeline</t>
  </si>
  <si>
    <t>Milestone</t>
  </si>
  <si>
    <t>WP1</t>
  </si>
  <si>
    <t>WP2</t>
  </si>
  <si>
    <t>WP3</t>
  </si>
  <si>
    <t>WP4</t>
  </si>
  <si>
    <t>WP5</t>
  </si>
  <si>
    <t>WP6</t>
  </si>
  <si>
    <t>(c.2) EXTERNAL SERVICES</t>
  </si>
  <si>
    <t xml:space="preserve">(c.4) TRAVELS </t>
  </si>
  <si>
    <t>(c.5) MISCEALLENOUS</t>
  </si>
  <si>
    <t>Designer</t>
  </si>
  <si>
    <t>Fitter</t>
  </si>
  <si>
    <t>Welder</t>
  </si>
  <si>
    <t>Administrative/procurement support</t>
  </si>
  <si>
    <t>Junior engineer</t>
  </si>
  <si>
    <t>Senior engineer</t>
  </si>
  <si>
    <t>Quality officer</t>
  </si>
  <si>
    <t>Technician</t>
  </si>
  <si>
    <t>Workshop operator</t>
  </si>
  <si>
    <t>Transport including insurance</t>
  </si>
  <si>
    <t xml:space="preserve">External services </t>
  </si>
  <si>
    <t>Travels</t>
  </si>
  <si>
    <t xml:space="preserve">External COTS/Raw materials/consumables  procurement  </t>
  </si>
  <si>
    <t xml:space="preserve">Other/Miscellaneous </t>
  </si>
  <si>
    <t>[indicate workshop or laboratory or specific equipment use]</t>
  </si>
  <si>
    <t>6. TOTAL COST OF ALL WORK PACKAGES (AT PROJECT LEVEL) EXCLUDING DISCOUNTS:</t>
  </si>
  <si>
    <t xml:space="preserve">INCLUDING: </t>
  </si>
  <si>
    <t>9. Price reduction or company discount (if applicable) for ALL Stages</t>
  </si>
  <si>
    <t>Price reduction or company discount (if applicable) for Stage 1</t>
  </si>
  <si>
    <t>Price reduction or company discount (if applicable) for Stage 2</t>
  </si>
  <si>
    <t xml:space="preserve">Price reduction or company discount (if applicable) for Stage 3 </t>
  </si>
  <si>
    <t xml:space="preserve">10.1 TOTAL TENDER PRICE FOR F4E for STAGE 1 </t>
  </si>
  <si>
    <t>(G.1)</t>
  </si>
  <si>
    <t>(G.2)</t>
  </si>
  <si>
    <t>(G.3)</t>
  </si>
  <si>
    <t>10.2 TOTAL TENDER PRICE FOR F4E for STAGE 2</t>
  </si>
  <si>
    <t>10.3 TOTAL TENDER PRICE FOR F4E for STAGE 3</t>
  </si>
  <si>
    <t>10 TOTAL PRICE FOR F4E</t>
  </si>
  <si>
    <t>day</t>
  </si>
  <si>
    <t>night</t>
  </si>
  <si>
    <t xml:space="preserve">Overhead on external procurement and services </t>
  </si>
  <si>
    <t>(c.)</t>
  </si>
  <si>
    <t>F4E-OPE-</t>
  </si>
  <si>
    <t>9. Price reduction or company discount (if applicable)</t>
  </si>
  <si>
    <t xml:space="preserve">10 TOTAL PRICE FOR F4E FOR STAGE 1 </t>
  </si>
  <si>
    <t xml:space="preserve">8. TOTAL PRICE STAGE 1 </t>
  </si>
  <si>
    <t>G&amp;A (%)</t>
  </si>
  <si>
    <t>(General and Administrative expenses applicable to INTERNAL DIRECT COSTS )</t>
  </si>
  <si>
    <t>(Entity Profit % applicable to total costs)</t>
  </si>
  <si>
    <t>Profit %</t>
  </si>
  <si>
    <t xml:space="preserve">(c.1) External COTS/Raw materials/consumables  procurement  </t>
  </si>
  <si>
    <t>(c.3) Transport including insurance</t>
  </si>
  <si>
    <t xml:space="preserve">Miscellaneous </t>
  </si>
  <si>
    <t>External Service</t>
  </si>
  <si>
    <t xml:space="preserve">Decription </t>
  </si>
  <si>
    <t>TDP-Annex Section C.</t>
  </si>
  <si>
    <t>rev 1</t>
  </si>
  <si>
    <t>Rev 1. 25/09/02025</t>
  </si>
  <si>
    <t>8. TOTAL PRICE STAGE 2</t>
  </si>
  <si>
    <t xml:space="preserve">6. TOTAL COST OF ALL WORK PACKAGES (STAGE 2 LEVEL) </t>
  </si>
  <si>
    <t xml:space="preserve">10 TOTAL PRICE FOR F4E FOR STAGE 2 </t>
  </si>
  <si>
    <t>6. TOTAL COST OF ALL WORK PACKAGES (STAGE 1 LEVEL)</t>
  </si>
  <si>
    <t>3. OTHER EXTERNAL ITEMIZED COSTS (each line to be detailed in Annex Section C. form)</t>
  </si>
  <si>
    <t xml:space="preserve">6. TOTAL COST OF ALL WORK PACKAGES (STAGE 3 LEVEL) </t>
  </si>
  <si>
    <t xml:space="preserve">8. TOTAL PRICE STAGE 3 </t>
  </si>
  <si>
    <t>10 TOTAL PRICE FOR F4E FOR STAGE 3</t>
  </si>
  <si>
    <t>Total other costs (AT STAGE LEVEL)</t>
  </si>
  <si>
    <t>WBS of project:</t>
  </si>
  <si>
    <t>[describe]</t>
  </si>
  <si>
    <t xml:space="preserve">The labour rates, the overhead %, the General &amp; Adminsitrative expenses and the Profit % shall be definitive. </t>
  </si>
  <si>
    <t xml:space="preserve">The unit rates and prices shall be quoted in Euro without VAT. </t>
  </si>
  <si>
    <t>Section b. Specific Internal Facility/Equipment Cost Element: Specific Internal Facility/Equipment refers to the cost of using in-house specialised technical facilities/equipment and associated services (e.g. test facilities, special construction machinery, etc.) for which unit cost rates have been established. The type of unit (i.e. day, hour, minute, etc.) and the unit rate (cost of each unit) shall be shown for each facility.</t>
  </si>
  <si>
    <t>3. OTHER EXTERNAL ITEMIZED COSTS (each line to be detailed in Annex Section C.form)</t>
  </si>
  <si>
    <t>c. OTHER EXTERNAL ITEMIZED COSTS</t>
  </si>
  <si>
    <t>Section C. OTHER EXTERNAL ITEMIZED COSTS:If, according to the tenderer’s normal practice, overhead apply, such overhead shall be quoted. There shall be no double charge to F4E (for isntance if procurement hours are already priced to manage the external procurement and services, no overhead % shall be further applied).</t>
  </si>
  <si>
    <t>Section D. General &amp; Administrative Expenses (G&amp;A): If, according to the tenderer’s normal accounting methods General and Administrative mark-up apply, such mark-up shall be quoted. G&amp;A are meant to cover all expenses that are required to support operational activities but cannot be directly allocated to a specific product, service or project. G&amp;A shall not apply to external costs.</t>
  </si>
  <si>
    <t>Section E. Profit: Profit will be quoted as a percentage margin on top of total cost at project level.</t>
  </si>
  <si>
    <t>The rates for Specific Internal Facility/Equipment shall  exclude General and Administrative expenses which are to be quoted separately.</t>
  </si>
  <si>
    <t>Instructions</t>
  </si>
  <si>
    <t>#</t>
  </si>
  <si>
    <t>of TOTAL COST, item (D)</t>
  </si>
  <si>
    <t>ONE FORM BY TENDERING ENTITY</t>
  </si>
  <si>
    <t>Fill in date of tender</t>
  </si>
  <si>
    <t>x</t>
  </si>
  <si>
    <t>xx</t>
  </si>
  <si>
    <t>Fill in TDP call reference</t>
  </si>
  <si>
    <t>Fill in Tendering Entity name</t>
  </si>
  <si>
    <t>(Specific overheads applicable to Section 3. OTHER EXTERNAL ITEMIZED COSTS)</t>
  </si>
  <si>
    <t xml:space="preserve"> Profit</t>
  </si>
  <si>
    <t>D. General and Administrative expenses</t>
  </si>
  <si>
    <t xml:space="preserve">E. Profit </t>
  </si>
  <si>
    <t>SECTION C. COST SHEET - ANNEX</t>
  </si>
  <si>
    <t>STAGE reference:</t>
  </si>
  <si>
    <t>Specify [A, B, A+B]</t>
  </si>
  <si>
    <t>TO BE FILLED BY ACTION BY F4E</t>
  </si>
  <si>
    <t>All fields in this workbook hihlighed in yellow are to be filled by tenderers</t>
  </si>
  <si>
    <t>SECTIONS 1. and 2. of STAGE X price sheets</t>
  </si>
  <si>
    <t>ALL of STAGE X price sheets</t>
  </si>
  <si>
    <t xml:space="preserve">TDP-   financial form </t>
  </si>
  <si>
    <t xml:space="preserve">TDP-  financial form </t>
  </si>
  <si>
    <t>TDP- financial form</t>
  </si>
  <si>
    <t>3. OTHER EXTERNAL ITEMIZED COSTS (each line to be detailed in Annex C form)</t>
  </si>
  <si>
    <t>STAGE 1</t>
  </si>
  <si>
    <t>STAGE 2</t>
  </si>
  <si>
    <t>STAGE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</si>
</sst>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m/yyyy;@"/>
  </numFmts>
  <fonts count="19" x14ac:knownFonts="1">
    <font>
      <sz val="10"/>
      <name val="Arial"/>
    </font>
    <font>
      <sz val="11"/>
      <color theme="1"/>
      <name val="Calibri"/>
      <family val="2"/>
      <scheme val="minor"/>
    </font>
    <font>
      <sz val="10"/>
      <name val="Arial"/>
      <family val="2"/>
    </font>
    <font>
      <b/>
      <sz val="10"/>
      <name val="Calibri"/>
      <family val="2"/>
    </font>
    <font>
      <b/>
      <sz val="8"/>
      <name val="Calibri"/>
      <family val="2"/>
    </font>
    <font>
      <sz val="8"/>
      <name val="Arial"/>
      <family val="2"/>
    </font>
    <font>
      <b/>
      <sz val="10"/>
      <color indexed="62"/>
      <name val="Calibri"/>
      <family val="2"/>
    </font>
    <font>
      <sz val="10"/>
      <name val="Calibri"/>
      <family val="2"/>
    </font>
    <font>
      <i/>
      <sz val="10"/>
      <name val="Calibri"/>
      <family val="2"/>
    </font>
    <font>
      <sz val="8"/>
      <name val="Calibri"/>
      <family val="2"/>
    </font>
    <font>
      <i/>
      <sz val="8"/>
      <name val="Calibri"/>
      <family val="2"/>
    </font>
    <font>
      <b/>
      <i/>
      <sz val="8"/>
      <name val="Calibri"/>
      <family val="2"/>
    </font>
    <font>
      <b/>
      <sz val="10"/>
      <name val="Arial"/>
      <family val="2"/>
    </font>
    <font>
      <sz val="11"/>
      <name val="Calibri"/>
      <family val="2"/>
    </font>
    <font>
      <sz val="10"/>
      <color rgb="FFFF0000"/>
      <name val="Calibri"/>
      <family val="2"/>
    </font>
    <font>
      <b/>
      <sz val="8"/>
      <color indexed="62"/>
      <name val="Calibri"/>
      <family val="2"/>
    </font>
    <font>
      <sz val="10"/>
      <name val="Arial"/>
      <family val="2"/>
    </font>
    <font>
      <b/>
      <i/>
      <sz val="10"/>
      <name val="Calibri"/>
      <family val="2"/>
    </font>
    <font>
      <u/>
      <sz val="10"/>
      <name val="Arial"/>
      <family val="2"/>
    </font>
  </fonts>
  <fills count="9">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rgb="FFCCFFCC"/>
        <bgColor indexed="64"/>
      </patternFill>
    </fill>
    <fill>
      <patternFill patternType="solid">
        <fgColor theme="4" tint="0.79998168889431442"/>
        <bgColor indexed="64"/>
      </patternFill>
    </fill>
    <fill>
      <patternFill patternType="solid">
        <fgColor theme="0"/>
        <bgColor indexed="64"/>
      </patternFill>
    </fill>
    <fill>
      <patternFill patternType="solid">
        <fgColor rgb="FF00B0F0"/>
        <bgColor indexed="64"/>
      </patternFill>
    </fill>
  </fills>
  <borders count="61">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2" fillId="0" borderId="0"/>
    <xf numFmtId="0" fontId="1" fillId="0" borderId="0"/>
    <xf numFmtId="9" fontId="16" fillId="0" borderId="0" applyFont="0" applyFill="0" applyBorder="0" applyAlignment="0" applyProtection="0"/>
  </cellStyleXfs>
  <cellXfs count="659">
    <xf numFmtId="0" fontId="0" fillId="0" borderId="0" xfId="0"/>
    <xf numFmtId="0" fontId="7" fillId="0" borderId="0" xfId="0" applyFont="1"/>
    <xf numFmtId="0" fontId="3" fillId="0" borderId="2"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Alignment="1">
      <alignment horizontal="right"/>
    </xf>
    <xf numFmtId="0" fontId="7" fillId="0" borderId="5" xfId="0" applyFont="1" applyBorder="1"/>
    <xf numFmtId="0" fontId="7" fillId="0" borderId="6" xfId="0" applyFont="1" applyBorder="1"/>
    <xf numFmtId="0" fontId="3" fillId="0" borderId="7" xfId="0" applyFont="1" applyBorder="1"/>
    <xf numFmtId="0" fontId="7" fillId="0" borderId="8" xfId="0" applyFont="1" applyBorder="1"/>
    <xf numFmtId="0" fontId="7" fillId="0" borderId="9" xfId="0" applyFont="1" applyBorder="1"/>
    <xf numFmtId="0" fontId="7" fillId="0" borderId="10" xfId="0" applyFont="1" applyBorder="1"/>
    <xf numFmtId="0" fontId="7" fillId="0" borderId="0" xfId="0" applyFont="1" applyAlignment="1">
      <alignment horizontal="center"/>
    </xf>
    <xf numFmtId="0" fontId="7" fillId="0" borderId="11" xfId="0" applyFont="1" applyBorder="1" applyAlignment="1">
      <alignment horizontal="center"/>
    </xf>
    <xf numFmtId="0" fontId="7" fillId="0" borderId="12" xfId="0" applyFont="1" applyBorder="1" applyAlignment="1">
      <alignment horizontal="center"/>
    </xf>
    <xf numFmtId="0" fontId="7" fillId="0" borderId="13" xfId="0" applyFont="1" applyBorder="1" applyAlignment="1">
      <alignment horizontal="center"/>
    </xf>
    <xf numFmtId="0" fontId="7" fillId="0" borderId="14" xfId="0" applyFont="1" applyBorder="1"/>
    <xf numFmtId="0" fontId="9" fillId="0" borderId="0" xfId="0" applyFont="1"/>
    <xf numFmtId="4" fontId="4" fillId="0" borderId="0" xfId="0" applyNumberFormat="1" applyFont="1"/>
    <xf numFmtId="0" fontId="4" fillId="0" borderId="0" xfId="0" applyFont="1"/>
    <xf numFmtId="0" fontId="7" fillId="0" borderId="8" xfId="0" quotePrefix="1" applyFont="1" applyBorder="1" applyAlignment="1">
      <alignment horizontal="center"/>
    </xf>
    <xf numFmtId="0" fontId="9" fillId="0" borderId="11" xfId="0" quotePrefix="1" applyFont="1" applyBorder="1" applyAlignment="1">
      <alignment horizontal="center"/>
    </xf>
    <xf numFmtId="0" fontId="13" fillId="0" borderId="0" xfId="0" applyFont="1"/>
    <xf numFmtId="0" fontId="7" fillId="2" borderId="26" xfId="0" applyFont="1" applyFill="1" applyBorder="1" applyAlignment="1">
      <alignment horizontal="center"/>
    </xf>
    <xf numFmtId="0" fontId="7" fillId="2" borderId="27" xfId="0" applyFont="1" applyFill="1" applyBorder="1" applyAlignment="1">
      <alignment horizontal="center"/>
    </xf>
    <xf numFmtId="9" fontId="9" fillId="0" borderId="27" xfId="0" applyNumberFormat="1" applyFont="1" applyBorder="1"/>
    <xf numFmtId="4" fontId="9" fillId="2" borderId="27" xfId="0" applyNumberFormat="1" applyFont="1" applyFill="1" applyBorder="1"/>
    <xf numFmtId="4" fontId="9" fillId="2" borderId="28" xfId="0" applyNumberFormat="1" applyFont="1" applyFill="1" applyBorder="1"/>
    <xf numFmtId="49" fontId="7" fillId="2" borderId="20" xfId="0" applyNumberFormat="1" applyFont="1" applyFill="1" applyBorder="1" applyAlignment="1">
      <alignment horizontal="center"/>
    </xf>
    <xf numFmtId="49" fontId="7" fillId="2" borderId="25" xfId="0" applyNumberFormat="1" applyFont="1" applyFill="1" applyBorder="1" applyAlignment="1">
      <alignment horizontal="center"/>
    </xf>
    <xf numFmtId="0" fontId="9" fillId="0" borderId="27" xfId="0" applyFont="1" applyBorder="1" applyAlignment="1">
      <alignment horizontal="center"/>
    </xf>
    <xf numFmtId="0" fontId="9" fillId="0" borderId="28" xfId="0" applyFont="1" applyBorder="1" applyAlignment="1">
      <alignment horizontal="center"/>
    </xf>
    <xf numFmtId="0" fontId="14" fillId="0" borderId="0" xfId="0" applyFont="1"/>
    <xf numFmtId="9" fontId="7" fillId="0" borderId="0" xfId="0" applyNumberFormat="1" applyFont="1"/>
    <xf numFmtId="0" fontId="9" fillId="0" borderId="2" xfId="0" applyFont="1" applyBorder="1"/>
    <xf numFmtId="0" fontId="9" fillId="0" borderId="5" xfId="0" applyFont="1" applyBorder="1"/>
    <xf numFmtId="0" fontId="9" fillId="0" borderId="6" xfId="0" applyFont="1" applyBorder="1"/>
    <xf numFmtId="0" fontId="11" fillId="0" borderId="8" xfId="0" applyFont="1" applyBorder="1" applyAlignment="1">
      <alignment horizontal="left"/>
    </xf>
    <xf numFmtId="0" fontId="9" fillId="0" borderId="8" xfId="0" applyFont="1" applyBorder="1"/>
    <xf numFmtId="0" fontId="5" fillId="0" borderId="0" xfId="0" applyFont="1"/>
    <xf numFmtId="0" fontId="9" fillId="0" borderId="0" xfId="0" applyFont="1" applyAlignment="1">
      <alignment horizontal="right"/>
    </xf>
    <xf numFmtId="4" fontId="9" fillId="0" borderId="27" xfId="0" applyNumberFormat="1" applyFont="1" applyBorder="1"/>
    <xf numFmtId="3" fontId="9" fillId="2" borderId="28" xfId="0" applyNumberFormat="1" applyFont="1" applyFill="1" applyBorder="1"/>
    <xf numFmtId="0" fontId="9" fillId="0" borderId="12" xfId="0" applyFont="1" applyBorder="1" applyAlignment="1">
      <alignment horizontal="center"/>
    </xf>
    <xf numFmtId="3" fontId="9" fillId="2" borderId="27" xfId="0" applyNumberFormat="1" applyFont="1" applyFill="1" applyBorder="1"/>
    <xf numFmtId="0" fontId="9" fillId="0" borderId="11" xfId="0" applyFont="1" applyBorder="1" applyAlignment="1">
      <alignment horizontal="center"/>
    </xf>
    <xf numFmtId="0" fontId="9" fillId="0" borderId="37" xfId="0" applyFont="1" applyBorder="1"/>
    <xf numFmtId="0" fontId="9" fillId="0" borderId="35" xfId="0" applyFont="1" applyBorder="1"/>
    <xf numFmtId="0" fontId="9" fillId="0" borderId="9" xfId="0" applyFont="1" applyBorder="1"/>
    <xf numFmtId="0" fontId="9" fillId="2" borderId="26" xfId="0" applyFont="1" applyFill="1" applyBorder="1" applyAlignment="1">
      <alignment horizontal="center"/>
    </xf>
    <xf numFmtId="0" fontId="9" fillId="0" borderId="0" xfId="0" applyFont="1" applyAlignment="1">
      <alignment horizontal="center"/>
    </xf>
    <xf numFmtId="0" fontId="9" fillId="2" borderId="27" xfId="0" applyFont="1" applyFill="1" applyBorder="1" applyAlignment="1">
      <alignment horizontal="center"/>
    </xf>
    <xf numFmtId="0" fontId="9" fillId="0" borderId="4" xfId="0" applyFont="1" applyBorder="1"/>
    <xf numFmtId="0" fontId="9" fillId="0" borderId="3" xfId="0" applyFont="1" applyBorder="1"/>
    <xf numFmtId="0" fontId="9" fillId="0" borderId="10" xfId="0" applyFont="1" applyBorder="1"/>
    <xf numFmtId="0" fontId="4" fillId="0" borderId="2" xfId="0" applyFont="1" applyBorder="1"/>
    <xf numFmtId="0" fontId="4" fillId="0" borderId="7" xfId="0" applyFont="1" applyBorder="1"/>
    <xf numFmtId="0" fontId="4" fillId="0" borderId="20" xfId="0" applyFont="1" applyBorder="1" applyAlignment="1">
      <alignment horizontal="right"/>
    </xf>
    <xf numFmtId="4" fontId="9" fillId="2" borderId="19" xfId="0" applyNumberFormat="1" applyFont="1" applyFill="1" applyBorder="1"/>
    <xf numFmtId="0" fontId="4" fillId="0" borderId="0" xfId="0" applyFont="1" applyAlignment="1">
      <alignment horizontal="right"/>
    </xf>
    <xf numFmtId="0" fontId="9" fillId="0" borderId="17" xfId="0" applyFont="1" applyBorder="1" applyAlignment="1">
      <alignment horizontal="center"/>
    </xf>
    <xf numFmtId="3" fontId="9" fillId="2" borderId="19" xfId="0" applyNumberFormat="1" applyFont="1" applyFill="1" applyBorder="1"/>
    <xf numFmtId="4" fontId="4" fillId="0" borderId="44" xfId="0" applyNumberFormat="1" applyFont="1" applyBorder="1"/>
    <xf numFmtId="2" fontId="9" fillId="2" borderId="4" xfId="0" applyNumberFormat="1" applyFont="1" applyFill="1" applyBorder="1"/>
    <xf numFmtId="2" fontId="9" fillId="2" borderId="2" xfId="0" applyNumberFormat="1" applyFont="1" applyFill="1" applyBorder="1"/>
    <xf numFmtId="0" fontId="9" fillId="2" borderId="2" xfId="0" applyFont="1" applyFill="1" applyBorder="1" applyAlignment="1">
      <alignment horizontal="center"/>
    </xf>
    <xf numFmtId="0" fontId="9" fillId="2" borderId="0" xfId="0" applyFont="1" applyFill="1" applyAlignment="1">
      <alignment horizontal="center"/>
    </xf>
    <xf numFmtId="2" fontId="9" fillId="2" borderId="33" xfId="0" applyNumberFormat="1" applyFont="1" applyFill="1" applyBorder="1"/>
    <xf numFmtId="0" fontId="9" fillId="0" borderId="10" xfId="0" applyFont="1" applyBorder="1" applyAlignment="1">
      <alignment horizontal="center"/>
    </xf>
    <xf numFmtId="0" fontId="9" fillId="0" borderId="37" xfId="0" applyFont="1" applyBorder="1" applyAlignment="1">
      <alignment horizontal="center"/>
    </xf>
    <xf numFmtId="0" fontId="11" fillId="0" borderId="39" xfId="0" applyFont="1" applyBorder="1" applyAlignment="1">
      <alignment horizontal="left"/>
    </xf>
    <xf numFmtId="0" fontId="11" fillId="0" borderId="38" xfId="0" applyFont="1" applyBorder="1" applyAlignment="1">
      <alignment horizontal="left"/>
    </xf>
    <xf numFmtId="0" fontId="9" fillId="0" borderId="34" xfId="0" applyFont="1" applyBorder="1" applyAlignment="1">
      <alignment horizontal="center" wrapText="1"/>
    </xf>
    <xf numFmtId="0" fontId="5" fillId="0" borderId="37" xfId="0" applyFont="1" applyBorder="1" applyAlignment="1">
      <alignment horizontal="center" wrapText="1"/>
    </xf>
    <xf numFmtId="0" fontId="5" fillId="0" borderId="35" xfId="0" applyFont="1" applyBorder="1" applyAlignment="1">
      <alignment horizontal="center" vertical="center"/>
    </xf>
    <xf numFmtId="0" fontId="9" fillId="2" borderId="4" xfId="0" applyFont="1" applyFill="1" applyBorder="1" applyAlignment="1">
      <alignment horizontal="center"/>
    </xf>
    <xf numFmtId="0" fontId="9" fillId="2" borderId="3" xfId="0" applyFont="1" applyFill="1" applyBorder="1" applyAlignment="1">
      <alignment horizontal="center"/>
    </xf>
    <xf numFmtId="49" fontId="7" fillId="0" borderId="0" xfId="0" applyNumberFormat="1" applyFont="1"/>
    <xf numFmtId="0" fontId="0" fillId="0" borderId="0" xfId="0" applyAlignment="1">
      <alignment vertical="top"/>
    </xf>
    <xf numFmtId="0" fontId="0" fillId="0" borderId="0" xfId="0" applyAlignment="1">
      <alignment horizontal="center" vertical="top"/>
    </xf>
    <xf numFmtId="0" fontId="9" fillId="2" borderId="8" xfId="0" applyFont="1" applyFill="1" applyBorder="1"/>
    <xf numFmtId="0" fontId="9" fillId="2" borderId="9" xfId="0" applyFont="1" applyFill="1" applyBorder="1"/>
    <xf numFmtId="0" fontId="0" fillId="0" borderId="0" xfId="0" applyAlignment="1">
      <alignment vertical="top" wrapText="1"/>
    </xf>
    <xf numFmtId="0" fontId="0" fillId="0" borderId="0" xfId="0" applyAlignment="1">
      <alignment horizontal="center" vertical="top" wrapText="1"/>
    </xf>
    <xf numFmtId="0" fontId="12" fillId="6" borderId="0" xfId="0" applyFont="1" applyFill="1" applyAlignment="1">
      <alignment vertical="top"/>
    </xf>
    <xf numFmtId="0" fontId="12" fillId="6" borderId="0" xfId="0" applyFont="1" applyFill="1" applyAlignment="1">
      <alignment vertical="top" wrapText="1"/>
    </xf>
    <xf numFmtId="0" fontId="0" fillId="0" borderId="1" xfId="0" applyBorder="1" applyAlignment="1">
      <alignment vertical="top"/>
    </xf>
    <xf numFmtId="0" fontId="0" fillId="0" borderId="33" xfId="0" applyBorder="1" applyAlignment="1">
      <alignment vertical="top" wrapText="1"/>
    </xf>
    <xf numFmtId="0" fontId="0" fillId="0" borderId="2" xfId="0" applyBorder="1" applyAlignment="1">
      <alignment vertical="top" wrapText="1"/>
    </xf>
    <xf numFmtId="0" fontId="0" fillId="0" borderId="3" xfId="0" applyBorder="1" applyAlignment="1">
      <alignment vertical="top"/>
    </xf>
    <xf numFmtId="0" fontId="0" fillId="0" borderId="3" xfId="0" applyBorder="1" applyAlignment="1">
      <alignment vertical="top" wrapText="1"/>
    </xf>
    <xf numFmtId="0" fontId="0" fillId="0" borderId="4" xfId="0" applyBorder="1" applyAlignment="1">
      <alignment vertical="top" wrapText="1"/>
    </xf>
    <xf numFmtId="0" fontId="12" fillId="6" borderId="0" xfId="0" applyFont="1" applyFill="1" applyAlignment="1">
      <alignment horizontal="center" vertical="top"/>
    </xf>
    <xf numFmtId="0" fontId="0" fillId="0" borderId="20" xfId="0" applyBorder="1" applyAlignment="1">
      <alignment horizontal="center" vertical="top"/>
    </xf>
    <xf numFmtId="0" fontId="0" fillId="0" borderId="25" xfId="0" applyBorder="1" applyAlignment="1">
      <alignment horizontal="center" vertical="top"/>
    </xf>
    <xf numFmtId="0" fontId="0" fillId="0" borderId="45" xfId="0" applyBorder="1" applyAlignment="1">
      <alignment horizontal="center" vertical="top"/>
    </xf>
    <xf numFmtId="2" fontId="7" fillId="2" borderId="25" xfId="0" applyNumberFormat="1" applyFont="1" applyFill="1" applyBorder="1"/>
    <xf numFmtId="2" fontId="0" fillId="2" borderId="44" xfId="0" applyNumberFormat="1" applyFill="1" applyBorder="1"/>
    <xf numFmtId="0" fontId="9" fillId="0" borderId="19" xfId="0" applyFont="1" applyBorder="1" applyAlignment="1">
      <alignment horizontal="center"/>
    </xf>
    <xf numFmtId="0" fontId="7" fillId="0" borderId="8" xfId="0" applyFont="1" applyBorder="1" applyAlignment="1">
      <alignment horizontal="center"/>
    </xf>
    <xf numFmtId="0" fontId="7" fillId="0" borderId="27" xfId="0" applyFont="1" applyBorder="1" applyAlignment="1">
      <alignment horizontal="center"/>
    </xf>
    <xf numFmtId="0" fontId="7" fillId="0" borderId="28" xfId="0" applyFont="1" applyBorder="1" applyAlignment="1">
      <alignment horizontal="center"/>
    </xf>
    <xf numFmtId="0" fontId="7" fillId="0" borderId="19" xfId="0" applyFont="1" applyBorder="1" applyAlignment="1">
      <alignment horizontal="center"/>
    </xf>
    <xf numFmtId="0" fontId="7" fillId="0" borderId="16" xfId="0" applyFont="1" applyBorder="1"/>
    <xf numFmtId="0" fontId="7" fillId="7" borderId="6" xfId="0" applyFont="1" applyFill="1" applyBorder="1"/>
    <xf numFmtId="164" fontId="7" fillId="2" borderId="48" xfId="0" applyNumberFormat="1" applyFont="1" applyFill="1" applyBorder="1"/>
    <xf numFmtId="0" fontId="9" fillId="0" borderId="34" xfId="0" applyFont="1" applyBorder="1" applyAlignment="1">
      <alignment horizontal="left" vertical="center"/>
    </xf>
    <xf numFmtId="14" fontId="4" fillId="0" borderId="0" xfId="0" applyNumberFormat="1" applyFont="1" applyAlignment="1">
      <alignment horizontal="right"/>
    </xf>
    <xf numFmtId="0" fontId="9" fillId="0" borderId="0" xfId="0" applyFont="1" applyAlignment="1">
      <alignment horizontal="left" vertical="center"/>
    </xf>
    <xf numFmtId="2" fontId="7" fillId="0" borderId="27" xfId="0" applyNumberFormat="1" applyFont="1" applyBorder="1"/>
    <xf numFmtId="0" fontId="3" fillId="0" borderId="14" xfId="0" applyFont="1" applyBorder="1"/>
    <xf numFmtId="0" fontId="3" fillId="0" borderId="18" xfId="0" applyFont="1" applyBorder="1" applyAlignment="1">
      <alignment horizontal="right"/>
    </xf>
    <xf numFmtId="0" fontId="3" fillId="0" borderId="0" xfId="0" applyFont="1"/>
    <xf numFmtId="4" fontId="7" fillId="0" borderId="27" xfId="0" applyNumberFormat="1" applyFont="1" applyBorder="1"/>
    <xf numFmtId="4" fontId="7" fillId="2" borderId="27" xfId="0" applyNumberFormat="1" applyFont="1" applyFill="1" applyBorder="1"/>
    <xf numFmtId="9" fontId="7" fillId="0" borderId="27" xfId="0" applyNumberFormat="1" applyFont="1" applyBorder="1"/>
    <xf numFmtId="4" fontId="7" fillId="2" borderId="28" xfId="0" applyNumberFormat="1" applyFont="1" applyFill="1" applyBorder="1"/>
    <xf numFmtId="4" fontId="7" fillId="2" borderId="19" xfId="0" applyNumberFormat="1" applyFont="1" applyFill="1" applyBorder="1"/>
    <xf numFmtId="0" fontId="3" fillId="0" borderId="20" xfId="0" applyFont="1" applyBorder="1" applyAlignment="1">
      <alignment horizontal="right"/>
    </xf>
    <xf numFmtId="0" fontId="3" fillId="0" borderId="21" xfId="0" applyFont="1" applyBorder="1" applyAlignment="1">
      <alignment horizontal="left"/>
    </xf>
    <xf numFmtId="0" fontId="3" fillId="0" borderId="22" xfId="0" applyFont="1" applyBorder="1" applyAlignment="1">
      <alignment horizontal="right"/>
    </xf>
    <xf numFmtId="4" fontId="3" fillId="0" borderId="53" xfId="0" applyNumberFormat="1" applyFont="1" applyBorder="1"/>
    <xf numFmtId="0" fontId="7" fillId="0" borderId="23" xfId="0" applyFont="1" applyBorder="1" applyAlignment="1">
      <alignment horizontal="center" shrinkToFit="1"/>
    </xf>
    <xf numFmtId="0" fontId="8" fillId="0" borderId="19" xfId="0" applyFont="1" applyBorder="1" applyAlignment="1">
      <alignment horizontal="center" shrinkToFit="1"/>
    </xf>
    <xf numFmtId="0" fontId="7" fillId="0" borderId="11" xfId="0" quotePrefix="1" applyFont="1" applyBorder="1" applyAlignment="1">
      <alignment horizontal="center"/>
    </xf>
    <xf numFmtId="0" fontId="7" fillId="0" borderId="27" xfId="0" applyFont="1" applyBorder="1" applyAlignment="1">
      <alignment shrinkToFit="1"/>
    </xf>
    <xf numFmtId="0" fontId="3" fillId="0" borderId="24" xfId="0" applyFont="1" applyBorder="1"/>
    <xf numFmtId="0" fontId="3" fillId="0" borderId="24" xfId="0" applyFont="1" applyBorder="1" applyAlignment="1">
      <alignment horizontal="right"/>
    </xf>
    <xf numFmtId="0" fontId="7" fillId="0" borderId="24" xfId="0" applyFont="1" applyBorder="1" applyAlignment="1">
      <alignment horizontal="right"/>
    </xf>
    <xf numFmtId="4" fontId="7" fillId="0" borderId="53" xfId="0" applyNumberFormat="1" applyFont="1" applyBorder="1"/>
    <xf numFmtId="0" fontId="3" fillId="0" borderId="21" xfId="0" applyFont="1" applyBorder="1" applyAlignment="1">
      <alignment horizontal="left" indent="5"/>
    </xf>
    <xf numFmtId="0" fontId="3" fillId="3" borderId="24" xfId="0" applyFont="1" applyFill="1" applyBorder="1" applyAlignment="1">
      <alignment horizontal="right"/>
    </xf>
    <xf numFmtId="4" fontId="3" fillId="3" borderId="53" xfId="0" applyNumberFormat="1" applyFont="1" applyFill="1" applyBorder="1"/>
    <xf numFmtId="0" fontId="7" fillId="0" borderId="0" xfId="0" applyFont="1" applyAlignment="1">
      <alignment horizontal="left" vertical="center"/>
    </xf>
    <xf numFmtId="0" fontId="7" fillId="0" borderId="17" xfId="0" applyFont="1" applyBorder="1" applyAlignment="1">
      <alignment horizontal="center"/>
    </xf>
    <xf numFmtId="4" fontId="3" fillId="0" borderId="14" xfId="0" applyNumberFormat="1" applyFont="1" applyBorder="1"/>
    <xf numFmtId="0" fontId="3" fillId="0" borderId="21" xfId="0" applyFont="1" applyBorder="1" applyAlignment="1">
      <alignment horizontal="left" vertical="center"/>
    </xf>
    <xf numFmtId="4" fontId="3" fillId="0" borderId="24" xfId="0" applyNumberFormat="1" applyFont="1" applyBorder="1" applyAlignment="1">
      <alignment vertical="center"/>
    </xf>
    <xf numFmtId="0" fontId="3" fillId="0" borderId="22" xfId="0" applyFont="1" applyBorder="1" applyAlignment="1">
      <alignment horizontal="right" vertical="center"/>
    </xf>
    <xf numFmtId="0" fontId="2" fillId="0" borderId="0" xfId="0" applyFont="1" applyAlignment="1">
      <alignment vertical="top" wrapText="1"/>
    </xf>
    <xf numFmtId="0" fontId="12" fillId="6" borderId="3" xfId="0" applyFont="1" applyFill="1" applyBorder="1" applyAlignment="1">
      <alignment vertical="top"/>
    </xf>
    <xf numFmtId="0" fontId="12" fillId="6" borderId="3" xfId="0" applyFont="1" applyFill="1" applyBorder="1" applyAlignment="1">
      <alignment vertical="top" wrapText="1"/>
    </xf>
    <xf numFmtId="0" fontId="7" fillId="0" borderId="0" xfId="0" applyFont="1" applyAlignment="1">
      <alignment horizontal="center" vertical="center"/>
    </xf>
    <xf numFmtId="0" fontId="12" fillId="6" borderId="3" xfId="0" applyFont="1" applyFill="1" applyBorder="1" applyAlignment="1">
      <alignment horizontal="center" vertical="top"/>
    </xf>
    <xf numFmtId="164" fontId="3" fillId="4" borderId="48" xfId="0" quotePrefix="1" applyNumberFormat="1" applyFont="1" applyFill="1" applyBorder="1" applyAlignment="1">
      <alignment horizontal="right"/>
    </xf>
    <xf numFmtId="4" fontId="7" fillId="2" borderId="27" xfId="0" applyNumberFormat="1" applyFont="1" applyFill="1" applyBorder="1" applyAlignment="1">
      <alignment horizontal="center" vertical="center"/>
    </xf>
    <xf numFmtId="0" fontId="7" fillId="0" borderId="21" xfId="0" applyFont="1" applyBorder="1" applyAlignment="1">
      <alignment horizontal="left"/>
    </xf>
    <xf numFmtId="9" fontId="7" fillId="7" borderId="24" xfId="3" applyFont="1" applyFill="1" applyBorder="1"/>
    <xf numFmtId="0" fontId="3" fillId="0" borderId="8" xfId="0" applyFont="1" applyBorder="1" applyAlignment="1">
      <alignment horizontal="left"/>
    </xf>
    <xf numFmtId="0" fontId="7" fillId="0" borderId="8" xfId="0" applyFont="1" applyBorder="1" applyAlignment="1">
      <alignment horizontal="left"/>
    </xf>
    <xf numFmtId="0" fontId="7" fillId="0" borderId="49" xfId="0" applyFont="1" applyBorder="1"/>
    <xf numFmtId="0" fontId="3" fillId="3" borderId="6" xfId="0" applyFont="1" applyFill="1" applyBorder="1" applyAlignment="1">
      <alignment horizontal="right"/>
    </xf>
    <xf numFmtId="0" fontId="3" fillId="5" borderId="0" xfId="0" applyFont="1" applyFill="1" applyAlignment="1">
      <alignment horizontal="right"/>
    </xf>
    <xf numFmtId="0" fontId="3" fillId="5" borderId="14" xfId="0" applyFont="1" applyFill="1" applyBorder="1" applyAlignment="1">
      <alignment horizontal="right"/>
    </xf>
    <xf numFmtId="4" fontId="10" fillId="0" borderId="0" xfId="0" applyNumberFormat="1" applyFont="1"/>
    <xf numFmtId="0" fontId="3" fillId="0" borderId="24" xfId="0" applyFont="1" applyBorder="1" applyAlignment="1">
      <alignment horizontal="right" vertical="center"/>
    </xf>
    <xf numFmtId="0" fontId="7" fillId="0" borderId="0" xfId="0" applyFont="1" applyAlignment="1">
      <alignment vertical="center"/>
    </xf>
    <xf numFmtId="0" fontId="3" fillId="0" borderId="0" xfId="0" applyFont="1" applyAlignment="1">
      <alignment vertical="center"/>
    </xf>
    <xf numFmtId="0" fontId="3" fillId="0" borderId="16" xfId="0" applyFont="1" applyBorder="1" applyAlignment="1">
      <alignment horizontal="left"/>
    </xf>
    <xf numFmtId="0" fontId="7" fillId="0" borderId="14" xfId="0" applyFont="1" applyBorder="1" applyAlignment="1">
      <alignment horizontal="right"/>
    </xf>
    <xf numFmtId="9" fontId="7" fillId="7" borderId="14" xfId="0" applyNumberFormat="1" applyFont="1" applyFill="1" applyBorder="1"/>
    <xf numFmtId="4" fontId="7" fillId="0" borderId="48" xfId="0" applyNumberFormat="1" applyFont="1" applyBorder="1"/>
    <xf numFmtId="0" fontId="3" fillId="0" borderId="0" xfId="0" applyFont="1" applyAlignment="1">
      <alignment horizontal="right" vertical="center"/>
    </xf>
    <xf numFmtId="4" fontId="3" fillId="0" borderId="0" xfId="0" applyNumberFormat="1" applyFont="1" applyAlignment="1">
      <alignment vertical="center"/>
    </xf>
    <xf numFmtId="4" fontId="3" fillId="0" borderId="51" xfId="0" applyNumberFormat="1" applyFont="1" applyBorder="1"/>
    <xf numFmtId="4" fontId="7" fillId="2" borderId="53" xfId="0" applyNumberFormat="1" applyFont="1" applyFill="1" applyBorder="1"/>
    <xf numFmtId="0" fontId="3" fillId="0" borderId="6" xfId="0" applyFont="1" applyBorder="1" applyAlignment="1">
      <alignment horizontal="right" vertical="center"/>
    </xf>
    <xf numFmtId="4" fontId="3" fillId="0" borderId="6" xfId="0" applyNumberFormat="1" applyFont="1" applyBorder="1" applyAlignment="1">
      <alignment vertical="center"/>
    </xf>
    <xf numFmtId="4" fontId="3" fillId="0" borderId="51" xfId="0" applyNumberFormat="1" applyFont="1" applyBorder="1" applyAlignment="1">
      <alignment vertical="center"/>
    </xf>
    <xf numFmtId="0" fontId="3" fillId="0" borderId="24" xfId="0" applyFont="1" applyBorder="1" applyAlignment="1">
      <alignment vertical="center"/>
    </xf>
    <xf numFmtId="4" fontId="7" fillId="7" borderId="24" xfId="0" applyNumberFormat="1" applyFont="1" applyFill="1" applyBorder="1" applyAlignment="1">
      <alignment vertical="center"/>
    </xf>
    <xf numFmtId="4" fontId="7" fillId="2" borderId="53" xfId="0" applyNumberFormat="1" applyFont="1" applyFill="1" applyBorder="1" applyAlignment="1">
      <alignment vertical="center"/>
    </xf>
    <xf numFmtId="0" fontId="3" fillId="3" borderId="14" xfId="0" applyFont="1" applyFill="1" applyBorder="1" applyAlignment="1">
      <alignment horizontal="right" vertical="center"/>
    </xf>
    <xf numFmtId="4" fontId="3" fillId="3" borderId="14" xfId="0" applyNumberFormat="1" applyFont="1" applyFill="1" applyBorder="1" applyAlignment="1">
      <alignment vertical="center"/>
    </xf>
    <xf numFmtId="4" fontId="3" fillId="3" borderId="48" xfId="0" applyNumberFormat="1" applyFont="1" applyFill="1" applyBorder="1" applyAlignment="1">
      <alignment vertical="center"/>
    </xf>
    <xf numFmtId="0" fontId="3" fillId="0" borderId="8" xfId="0" applyFont="1" applyBorder="1" applyAlignment="1">
      <alignment horizontal="left" vertical="center"/>
    </xf>
    <xf numFmtId="4" fontId="3" fillId="0" borderId="44" xfId="0" applyNumberFormat="1" applyFont="1" applyBorder="1" applyAlignment="1">
      <alignment vertical="center"/>
    </xf>
    <xf numFmtId="0" fontId="7" fillId="0" borderId="24" xfId="0" applyFont="1" applyBorder="1" applyAlignment="1">
      <alignment horizontal="right" vertical="center"/>
    </xf>
    <xf numFmtId="9" fontId="7" fillId="7" borderId="24" xfId="0" applyNumberFormat="1" applyFont="1" applyFill="1" applyBorder="1" applyAlignment="1">
      <alignment vertical="center"/>
    </xf>
    <xf numFmtId="4" fontId="7" fillId="0" borderId="24" xfId="0" applyNumberFormat="1" applyFont="1" applyBorder="1" applyAlignment="1">
      <alignment vertical="center"/>
    </xf>
    <xf numFmtId="4" fontId="7" fillId="0" borderId="53" xfId="0" applyNumberFormat="1" applyFont="1" applyBorder="1" applyAlignment="1">
      <alignment vertical="center"/>
    </xf>
    <xf numFmtId="3" fontId="7" fillId="2" borderId="0" xfId="0" applyNumberFormat="1" applyFont="1" applyFill="1"/>
    <xf numFmtId="0" fontId="3" fillId="0" borderId="32" xfId="0" applyFont="1" applyBorder="1" applyAlignment="1">
      <alignment horizontal="right"/>
    </xf>
    <xf numFmtId="4" fontId="3" fillId="0" borderId="48" xfId="0" applyNumberFormat="1" applyFont="1" applyBorder="1"/>
    <xf numFmtId="2" fontId="7" fillId="0" borderId="28" xfId="0" applyNumberFormat="1" applyFont="1" applyBorder="1"/>
    <xf numFmtId="2" fontId="7" fillId="0" borderId="19" xfId="0" applyNumberFormat="1" applyFont="1" applyBorder="1"/>
    <xf numFmtId="3" fontId="3" fillId="0" borderId="31" xfId="0" applyNumberFormat="1" applyFont="1" applyBorder="1" applyAlignment="1">
      <alignment vertical="center"/>
    </xf>
    <xf numFmtId="0" fontId="3" fillId="0" borderId="32" xfId="0" applyFont="1" applyBorder="1" applyAlignment="1">
      <alignment horizontal="right" vertical="center"/>
    </xf>
    <xf numFmtId="4" fontId="3" fillId="0" borderId="14" xfId="0" applyNumberFormat="1" applyFont="1" applyBorder="1" applyAlignment="1">
      <alignment vertical="center"/>
    </xf>
    <xf numFmtId="4" fontId="7" fillId="0" borderId="28" xfId="0" applyNumberFormat="1" applyFont="1" applyBorder="1"/>
    <xf numFmtId="4" fontId="7" fillId="0" borderId="19" xfId="0" applyNumberFormat="1" applyFont="1" applyBorder="1"/>
    <xf numFmtId="0" fontId="3" fillId="0" borderId="18" xfId="0" applyFont="1" applyBorder="1" applyAlignment="1">
      <alignment horizontal="right" vertical="center"/>
    </xf>
    <xf numFmtId="3" fontId="3" fillId="0" borderId="29" xfId="0" applyNumberFormat="1" applyFont="1" applyBorder="1"/>
    <xf numFmtId="4" fontId="9" fillId="0" borderId="28" xfId="0" applyNumberFormat="1" applyFont="1" applyBorder="1"/>
    <xf numFmtId="0" fontId="9" fillId="0" borderId="13" xfId="0" applyFont="1" applyBorder="1" applyAlignment="1">
      <alignment horizontal="center"/>
    </xf>
    <xf numFmtId="4" fontId="9" fillId="0" borderId="29" xfId="0" applyNumberFormat="1" applyFont="1" applyBorder="1"/>
    <xf numFmtId="0" fontId="4" fillId="0" borderId="21" xfId="0" applyFont="1" applyBorder="1" applyAlignment="1">
      <alignment horizontal="left" vertical="center"/>
    </xf>
    <xf numFmtId="4" fontId="4" fillId="0" borderId="24" xfId="0" applyNumberFormat="1" applyFont="1" applyBorder="1" applyAlignment="1">
      <alignment vertical="center"/>
    </xf>
    <xf numFmtId="0" fontId="4" fillId="0" borderId="22" xfId="0" applyFont="1" applyBorder="1" applyAlignment="1">
      <alignment horizontal="right" vertical="center"/>
    </xf>
    <xf numFmtId="4" fontId="4" fillId="0" borderId="53" xfId="0" applyNumberFormat="1" applyFont="1" applyBorder="1" applyAlignment="1">
      <alignment vertical="center"/>
    </xf>
    <xf numFmtId="0" fontId="9" fillId="0" borderId="0" xfId="0" applyFont="1" applyAlignment="1">
      <alignment vertical="center"/>
    </xf>
    <xf numFmtId="0" fontId="4" fillId="0" borderId="0" xfId="0" applyFont="1" applyAlignment="1">
      <alignment vertical="center"/>
    </xf>
    <xf numFmtId="0" fontId="4" fillId="0" borderId="32" xfId="0" applyFont="1" applyBorder="1" applyAlignment="1">
      <alignment horizontal="right" vertical="center"/>
    </xf>
    <xf numFmtId="3" fontId="4" fillId="0" borderId="29" xfId="0" applyNumberFormat="1" applyFont="1" applyBorder="1" applyAlignment="1">
      <alignment vertical="center"/>
    </xf>
    <xf numFmtId="0" fontId="4" fillId="0" borderId="24" xfId="0" applyFont="1" applyBorder="1" applyAlignment="1">
      <alignment vertical="center"/>
    </xf>
    <xf numFmtId="49" fontId="7" fillId="2" borderId="27" xfId="0" applyNumberFormat="1" applyFont="1" applyFill="1" applyBorder="1" applyAlignment="1">
      <alignment horizontal="right"/>
    </xf>
    <xf numFmtId="49" fontId="7" fillId="2" borderId="28" xfId="0" applyNumberFormat="1" applyFont="1" applyFill="1" applyBorder="1" applyAlignment="1">
      <alignment horizontal="right"/>
    </xf>
    <xf numFmtId="0" fontId="3" fillId="0" borderId="14" xfId="0" applyFont="1" applyBorder="1" applyAlignment="1">
      <alignment horizontal="left" indent="5"/>
    </xf>
    <xf numFmtId="4" fontId="7" fillId="7" borderId="48" xfId="0" applyNumberFormat="1" applyFont="1" applyFill="1" applyBorder="1"/>
    <xf numFmtId="0" fontId="4" fillId="0" borderId="53" xfId="0" applyFont="1" applyBorder="1" applyAlignment="1">
      <alignment horizontal="right" vertical="center"/>
    </xf>
    <xf numFmtId="0" fontId="9" fillId="0" borderId="24" xfId="0" applyFont="1" applyBorder="1" applyAlignment="1">
      <alignment horizontal="right" vertical="center"/>
    </xf>
    <xf numFmtId="9" fontId="9" fillId="7" borderId="24" xfId="0" applyNumberFormat="1" applyFont="1" applyFill="1" applyBorder="1" applyAlignment="1">
      <alignment vertical="center"/>
    </xf>
    <xf numFmtId="4" fontId="9" fillId="0" borderId="24" xfId="0" applyNumberFormat="1" applyFont="1" applyBorder="1" applyAlignment="1">
      <alignment vertical="center"/>
    </xf>
    <xf numFmtId="4" fontId="9" fillId="0" borderId="53" xfId="0" applyNumberFormat="1" applyFont="1" applyBorder="1" applyAlignment="1">
      <alignment vertical="center"/>
    </xf>
    <xf numFmtId="0" fontId="4" fillId="3" borderId="53" xfId="0" applyFont="1" applyFill="1" applyBorder="1" applyAlignment="1">
      <alignment horizontal="right" vertical="center"/>
    </xf>
    <xf numFmtId="4" fontId="4" fillId="3" borderId="24" xfId="0" applyNumberFormat="1" applyFont="1" applyFill="1" applyBorder="1" applyAlignment="1">
      <alignment vertical="center"/>
    </xf>
    <xf numFmtId="4" fontId="4" fillId="3" borderId="53" xfId="0" applyNumberFormat="1" applyFont="1" applyFill="1" applyBorder="1" applyAlignment="1">
      <alignment vertical="center"/>
    </xf>
    <xf numFmtId="4" fontId="9" fillId="4" borderId="53" xfId="0" applyNumberFormat="1" applyFont="1" applyFill="1" applyBorder="1" applyAlignment="1">
      <alignment vertical="center"/>
    </xf>
    <xf numFmtId="1" fontId="7" fillId="2" borderId="28" xfId="0" applyNumberFormat="1" applyFont="1" applyFill="1" applyBorder="1" applyAlignment="1">
      <alignment horizontal="right"/>
    </xf>
    <xf numFmtId="1" fontId="7" fillId="2" borderId="19" xfId="0" applyNumberFormat="1" applyFont="1" applyFill="1" applyBorder="1" applyAlignment="1">
      <alignment horizontal="right"/>
    </xf>
    <xf numFmtId="3" fontId="7" fillId="2" borderId="27" xfId="0" applyNumberFormat="1" applyFont="1" applyFill="1" applyBorder="1" applyAlignment="1">
      <alignment horizontal="right"/>
    </xf>
    <xf numFmtId="3" fontId="7" fillId="2" borderId="28" xfId="0" applyNumberFormat="1" applyFont="1" applyFill="1" applyBorder="1" applyAlignment="1">
      <alignment horizontal="right"/>
    </xf>
    <xf numFmtId="3" fontId="7" fillId="2" borderId="19" xfId="0" applyNumberFormat="1" applyFont="1" applyFill="1" applyBorder="1" applyAlignment="1">
      <alignment horizontal="right"/>
    </xf>
    <xf numFmtId="4" fontId="7" fillId="2" borderId="27" xfId="0" applyNumberFormat="1" applyFont="1" applyFill="1" applyBorder="1" applyAlignment="1">
      <alignment horizontal="right"/>
    </xf>
    <xf numFmtId="4" fontId="7" fillId="2" borderId="28" xfId="0" applyNumberFormat="1" applyFont="1" applyFill="1" applyBorder="1" applyAlignment="1">
      <alignment horizontal="right"/>
    </xf>
    <xf numFmtId="4" fontId="7" fillId="2" borderId="19" xfId="0" applyNumberFormat="1" applyFont="1" applyFill="1" applyBorder="1" applyAlignment="1">
      <alignment horizontal="right"/>
    </xf>
    <xf numFmtId="3" fontId="9" fillId="2" borderId="27" xfId="0" applyNumberFormat="1" applyFont="1" applyFill="1" applyBorder="1" applyAlignment="1">
      <alignment horizontal="right"/>
    </xf>
    <xf numFmtId="3" fontId="9" fillId="2" borderId="28" xfId="0" applyNumberFormat="1" applyFont="1" applyFill="1" applyBorder="1" applyAlignment="1">
      <alignment horizontal="right"/>
    </xf>
    <xf numFmtId="3" fontId="9" fillId="2" borderId="19" xfId="0" applyNumberFormat="1" applyFont="1" applyFill="1" applyBorder="1" applyAlignment="1">
      <alignment horizontal="right"/>
    </xf>
    <xf numFmtId="1" fontId="9" fillId="2" borderId="28" xfId="0" applyNumberFormat="1" applyFont="1" applyFill="1" applyBorder="1" applyAlignment="1">
      <alignment horizontal="right"/>
    </xf>
    <xf numFmtId="1" fontId="9" fillId="2" borderId="29" xfId="0" applyNumberFormat="1" applyFont="1" applyFill="1" applyBorder="1" applyAlignment="1">
      <alignment horizontal="right"/>
    </xf>
    <xf numFmtId="4" fontId="9" fillId="2" borderId="27" xfId="0" applyNumberFormat="1" applyFont="1" applyFill="1" applyBorder="1" applyAlignment="1">
      <alignment horizontal="right"/>
    </xf>
    <xf numFmtId="4" fontId="9" fillId="2" borderId="28" xfId="0" applyNumberFormat="1" applyFont="1" applyFill="1" applyBorder="1" applyAlignment="1">
      <alignment horizontal="right"/>
    </xf>
    <xf numFmtId="4" fontId="9" fillId="2" borderId="19" xfId="0" applyNumberFormat="1" applyFont="1" applyFill="1" applyBorder="1" applyAlignment="1">
      <alignment horizontal="right"/>
    </xf>
    <xf numFmtId="4" fontId="7" fillId="7" borderId="25" xfId="0" applyNumberFormat="1" applyFont="1" applyFill="1" applyBorder="1" applyAlignment="1">
      <alignment horizontal="right"/>
    </xf>
    <xf numFmtId="4" fontId="7" fillId="7" borderId="44" xfId="0" applyNumberFormat="1" applyFont="1" applyFill="1" applyBorder="1" applyAlignment="1">
      <alignment horizontal="right"/>
    </xf>
    <xf numFmtId="164" fontId="7" fillId="2" borderId="16" xfId="0" applyNumberFormat="1" applyFont="1" applyFill="1" applyBorder="1"/>
    <xf numFmtId="0" fontId="3" fillId="7" borderId="6" xfId="0" quotePrefix="1" applyFont="1" applyFill="1" applyBorder="1" applyAlignment="1">
      <alignment horizontal="center"/>
    </xf>
    <xf numFmtId="0" fontId="3" fillId="7" borderId="5" xfId="0" quotePrefix="1" applyFont="1" applyFill="1" applyBorder="1" applyAlignment="1">
      <alignment horizontal="left"/>
    </xf>
    <xf numFmtId="0" fontId="18" fillId="8" borderId="0" xfId="0" applyFont="1" applyFill="1" applyAlignment="1">
      <alignment horizontal="center" vertical="top"/>
    </xf>
    <xf numFmtId="0" fontId="12" fillId="8" borderId="0" xfId="0" applyFont="1" applyFill="1" applyAlignment="1">
      <alignment horizontal="center" vertical="top"/>
    </xf>
    <xf numFmtId="0" fontId="0" fillId="8" borderId="0" xfId="0" applyFill="1" applyAlignment="1">
      <alignment horizontal="center" vertical="top" wrapText="1"/>
    </xf>
    <xf numFmtId="0" fontId="0" fillId="8" borderId="0" xfId="0" applyFill="1" applyAlignment="1">
      <alignment horizontal="center" vertical="top"/>
    </xf>
    <xf numFmtId="0" fontId="0" fillId="8" borderId="0" xfId="0" applyFill="1" applyAlignment="1">
      <alignment vertical="top" wrapText="1"/>
    </xf>
    <xf numFmtId="0" fontId="7" fillId="4" borderId="0" xfId="0" applyFont="1" applyFill="1"/>
    <xf numFmtId="0" fontId="7" fillId="4" borderId="16" xfId="0" quotePrefix="1" applyFont="1" applyFill="1" applyBorder="1" applyAlignment="1">
      <alignment horizontal="center"/>
    </xf>
    <xf numFmtId="0" fontId="7" fillId="0" borderId="0" xfId="0" applyFont="1" applyAlignment="1">
      <alignment wrapText="1"/>
    </xf>
    <xf numFmtId="0" fontId="3" fillId="0" borderId="5" xfId="0" applyFont="1" applyBorder="1" applyAlignment="1">
      <alignment horizontal="center" vertical="center"/>
    </xf>
    <xf numFmtId="0" fontId="12" fillId="0" borderId="51" xfId="0" applyFont="1" applyBorder="1" applyAlignment="1">
      <alignment horizontal="center" vertical="center"/>
    </xf>
    <xf numFmtId="0" fontId="12" fillId="0" borderId="8" xfId="0" applyFont="1" applyBorder="1" applyAlignment="1">
      <alignment horizontal="center" vertical="center"/>
    </xf>
    <xf numFmtId="0" fontId="12" fillId="0" borderId="44" xfId="0" applyFont="1" applyBorder="1" applyAlignment="1">
      <alignment horizontal="center" vertical="center"/>
    </xf>
    <xf numFmtId="0" fontId="7" fillId="0" borderId="6" xfId="0" applyFont="1" applyBorder="1" applyAlignment="1">
      <alignment horizontal="center" shrinkToFit="1"/>
    </xf>
    <xf numFmtId="0" fontId="7" fillId="0" borderId="0" xfId="0" applyFont="1" applyAlignment="1">
      <alignment horizontal="center" vertical="center" shrinkToFit="1"/>
    </xf>
    <xf numFmtId="0" fontId="7" fillId="0" borderId="44" xfId="0" applyFont="1" applyBorder="1" applyAlignment="1">
      <alignment horizontal="center" vertical="center" shrinkToFit="1"/>
    </xf>
    <xf numFmtId="49" fontId="7" fillId="7" borderId="0" xfId="0" applyNumberFormat="1" applyFont="1" applyFill="1" applyAlignment="1">
      <alignment horizontal="center"/>
    </xf>
    <xf numFmtId="0" fontId="3" fillId="0" borderId="5" xfId="0" applyFont="1" applyBorder="1"/>
    <xf numFmtId="0" fontId="3" fillId="0" borderId="6" xfId="0" applyFont="1" applyBorder="1"/>
    <xf numFmtId="0" fontId="8" fillId="0" borderId="8" xfId="0" applyFont="1" applyBorder="1" applyAlignment="1">
      <alignment wrapText="1"/>
    </xf>
    <xf numFmtId="0" fontId="0" fillId="0" borderId="0" xfId="0" applyAlignment="1">
      <alignment wrapText="1"/>
    </xf>
    <xf numFmtId="164" fontId="3" fillId="2" borderId="8" xfId="0" applyNumberFormat="1" applyFont="1" applyFill="1" applyBorder="1"/>
    <xf numFmtId="164" fontId="3" fillId="2" borderId="44" xfId="0" applyNumberFormat="1" applyFont="1" applyFill="1" applyBorder="1"/>
    <xf numFmtId="0" fontId="7" fillId="0" borderId="5" xfId="0" applyFont="1" applyBorder="1" applyAlignment="1">
      <alignment shrinkToFit="1"/>
    </xf>
    <xf numFmtId="0" fontId="2" fillId="0" borderId="6" xfId="0" applyFont="1" applyBorder="1" applyAlignment="1">
      <alignment shrinkToFit="1"/>
    </xf>
    <xf numFmtId="49" fontId="9" fillId="4" borderId="0" xfId="0" applyNumberFormat="1" applyFont="1" applyFill="1" applyAlignment="1">
      <alignment horizontal="left"/>
    </xf>
    <xf numFmtId="49" fontId="7" fillId="2" borderId="25" xfId="0" applyNumberFormat="1" applyFont="1" applyFill="1" applyBorder="1"/>
    <xf numFmtId="49" fontId="0" fillId="2" borderId="0" xfId="0" applyNumberFormat="1" applyFill="1"/>
    <xf numFmtId="49" fontId="0" fillId="2" borderId="2" xfId="0" applyNumberFormat="1" applyFill="1" applyBorder="1"/>
    <xf numFmtId="0" fontId="7" fillId="0" borderId="23" xfId="0" applyFont="1" applyBorder="1" applyAlignment="1">
      <alignment vertical="center"/>
    </xf>
    <xf numFmtId="0" fontId="0" fillId="0" borderId="19" xfId="0" applyBorder="1" applyAlignment="1">
      <alignment vertical="center"/>
    </xf>
    <xf numFmtId="49" fontId="2" fillId="2" borderId="50" xfId="0" applyNumberFormat="1" applyFont="1" applyFill="1" applyBorder="1" applyAlignment="1">
      <alignment horizontal="center" vertical="center" wrapText="1"/>
    </xf>
    <xf numFmtId="49" fontId="0" fillId="2" borderId="6" xfId="0" applyNumberFormat="1" applyFill="1" applyBorder="1" applyAlignment="1">
      <alignment horizontal="center" wrapText="1"/>
    </xf>
    <xf numFmtId="49" fontId="0" fillId="2" borderId="51" xfId="0" applyNumberFormat="1" applyFill="1" applyBorder="1" applyAlignment="1">
      <alignment horizontal="center" wrapText="1"/>
    </xf>
    <xf numFmtId="49" fontId="0" fillId="2" borderId="45" xfId="0" applyNumberFormat="1" applyFill="1" applyBorder="1" applyAlignment="1">
      <alignment horizontal="center" wrapText="1"/>
    </xf>
    <xf numFmtId="49" fontId="0" fillId="2" borderId="3" xfId="0" applyNumberFormat="1" applyFill="1" applyBorder="1" applyAlignment="1">
      <alignment horizontal="center" wrapText="1"/>
    </xf>
    <xf numFmtId="49" fontId="0" fillId="2" borderId="46" xfId="0" applyNumberFormat="1" applyFill="1" applyBorder="1" applyAlignment="1">
      <alignment horizontal="center" wrapText="1"/>
    </xf>
    <xf numFmtId="165" fontId="7" fillId="2" borderId="34" xfId="0" applyNumberFormat="1" applyFont="1" applyFill="1" applyBorder="1" applyAlignment="1">
      <alignment horizontal="center"/>
    </xf>
    <xf numFmtId="165" fontId="0" fillId="2" borderId="35" xfId="0" applyNumberFormat="1" applyFill="1" applyBorder="1" applyAlignment="1">
      <alignment horizontal="center"/>
    </xf>
    <xf numFmtId="165" fontId="0" fillId="2" borderId="36" xfId="0" applyNumberFormat="1" applyFill="1" applyBorder="1" applyAlignment="1">
      <alignment horizontal="center"/>
    </xf>
    <xf numFmtId="0" fontId="7" fillId="0" borderId="23" xfId="0" applyFont="1" applyBorder="1" applyAlignment="1">
      <alignment horizontal="center" vertical="center" wrapText="1"/>
    </xf>
    <xf numFmtId="0" fontId="7" fillId="0" borderId="19" xfId="0" applyFont="1" applyBorder="1" applyAlignment="1">
      <alignment horizontal="center" vertical="center" wrapText="1"/>
    </xf>
    <xf numFmtId="2" fontId="7" fillId="2" borderId="25" xfId="0" applyNumberFormat="1" applyFont="1" applyFill="1" applyBorder="1"/>
    <xf numFmtId="2" fontId="0" fillId="2" borderId="44" xfId="0" applyNumberFormat="1" applyFill="1" applyBorder="1"/>
    <xf numFmtId="2" fontId="7" fillId="2" borderId="32" xfId="0" applyNumberFormat="1" applyFont="1" applyFill="1" applyBorder="1"/>
    <xf numFmtId="2" fontId="0" fillId="2" borderId="48" xfId="0" applyNumberFormat="1" applyFill="1" applyBorder="1"/>
    <xf numFmtId="49" fontId="7" fillId="4" borderId="14" xfId="0" applyNumberFormat="1" applyFont="1" applyFill="1" applyBorder="1"/>
    <xf numFmtId="49" fontId="0" fillId="4" borderId="14" xfId="0" applyNumberFormat="1" applyFill="1" applyBorder="1"/>
    <xf numFmtId="0" fontId="12" fillId="0" borderId="6" xfId="0" applyFont="1" applyBorder="1"/>
    <xf numFmtId="0" fontId="12" fillId="0" borderId="7" xfId="0" applyFont="1" applyBorder="1"/>
    <xf numFmtId="49" fontId="7" fillId="4" borderId="0" xfId="0" applyNumberFormat="1" applyFont="1" applyFill="1"/>
    <xf numFmtId="49" fontId="0" fillId="4" borderId="0" xfId="0" applyNumberFormat="1" applyFill="1"/>
    <xf numFmtId="0" fontId="8" fillId="0" borderId="8" xfId="0" applyFont="1" applyBorder="1"/>
    <xf numFmtId="0" fontId="0" fillId="0" borderId="0" xfId="0"/>
    <xf numFmtId="4" fontId="7" fillId="2" borderId="20" xfId="0" applyNumberFormat="1" applyFont="1" applyFill="1" applyBorder="1"/>
    <xf numFmtId="4" fontId="7" fillId="2" borderId="47" xfId="0" applyNumberFormat="1" applyFont="1" applyFill="1" applyBorder="1"/>
    <xf numFmtId="4" fontId="7" fillId="2" borderId="25" xfId="0" applyNumberFormat="1" applyFont="1" applyFill="1" applyBorder="1"/>
    <xf numFmtId="4" fontId="7" fillId="2" borderId="44" xfId="0" applyNumberFormat="1" applyFont="1" applyFill="1" applyBorder="1"/>
    <xf numFmtId="165" fontId="7" fillId="0" borderId="34" xfId="0" applyNumberFormat="1" applyFont="1" applyBorder="1" applyAlignment="1">
      <alignment horizontal="center"/>
    </xf>
    <xf numFmtId="165" fontId="0" fillId="0" borderId="35" xfId="0" applyNumberFormat="1" applyBorder="1" applyAlignment="1">
      <alignment horizontal="center"/>
    </xf>
    <xf numFmtId="165" fontId="0" fillId="0" borderId="36" xfId="0" applyNumberFormat="1" applyBorder="1" applyAlignment="1">
      <alignment horizontal="center"/>
    </xf>
    <xf numFmtId="0" fontId="7" fillId="0" borderId="20" xfId="0" applyFont="1" applyBorder="1"/>
    <xf numFmtId="0" fontId="0" fillId="0" borderId="33" xfId="0" applyBorder="1"/>
    <xf numFmtId="0" fontId="8" fillId="0" borderId="9" xfId="0" applyFont="1" applyBorder="1"/>
    <xf numFmtId="0" fontId="0" fillId="0" borderId="3" xfId="0" applyBorder="1"/>
    <xf numFmtId="0" fontId="0" fillId="0" borderId="4" xfId="0" applyBorder="1"/>
    <xf numFmtId="0" fontId="7" fillId="0" borderId="0" xfId="0" applyFont="1"/>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6" fillId="0" borderId="38"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49" fontId="7" fillId="2" borderId="50" xfId="0" applyNumberFormat="1" applyFont="1" applyFill="1" applyBorder="1"/>
    <xf numFmtId="49" fontId="2" fillId="2" borderId="6" xfId="0" applyNumberFormat="1" applyFont="1" applyFill="1" applyBorder="1"/>
    <xf numFmtId="49" fontId="2" fillId="2" borderId="51" xfId="0" applyNumberFormat="1" applyFont="1" applyFill="1" applyBorder="1"/>
    <xf numFmtId="0" fontId="3" fillId="0" borderId="18" xfId="0" applyFont="1" applyBorder="1" applyAlignment="1">
      <alignment horizontal="center"/>
    </xf>
    <xf numFmtId="0" fontId="12" fillId="0" borderId="39" xfId="0" applyFont="1" applyBorder="1" applyAlignment="1">
      <alignment horizontal="center"/>
    </xf>
    <xf numFmtId="0" fontId="12" fillId="0" borderId="43" xfId="0" applyFont="1" applyBorder="1" applyAlignment="1">
      <alignment horizontal="center"/>
    </xf>
    <xf numFmtId="0" fontId="0" fillId="0" borderId="51" xfId="0"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7" fillId="0" borderId="5" xfId="0" applyFont="1" applyBorder="1"/>
    <xf numFmtId="0" fontId="0" fillId="0" borderId="6" xfId="0" applyBorder="1"/>
    <xf numFmtId="0" fontId="0" fillId="0" borderId="7" xfId="0" applyBorder="1"/>
    <xf numFmtId="0" fontId="7" fillId="0" borderId="0" xfId="0" applyFont="1" applyAlignment="1">
      <alignment horizontal="left" wrapText="1"/>
    </xf>
    <xf numFmtId="0" fontId="7" fillId="0" borderId="0" xfId="0" applyFont="1" applyAlignment="1">
      <alignment horizontal="left" vertical="top" wrapText="1"/>
    </xf>
    <xf numFmtId="0" fontId="7" fillId="7" borderId="8" xfId="0" applyFont="1" applyFill="1" applyBorder="1" applyAlignment="1">
      <alignment horizontal="left"/>
    </xf>
    <xf numFmtId="0" fontId="7" fillId="7" borderId="0" xfId="0" applyFont="1" applyFill="1" applyAlignment="1">
      <alignment horizontal="left"/>
    </xf>
    <xf numFmtId="164" fontId="3" fillId="7" borderId="5" xfId="0" applyNumberFormat="1" applyFont="1" applyFill="1" applyBorder="1" applyAlignment="1">
      <alignment horizontal="center" vertical="center"/>
    </xf>
    <xf numFmtId="164" fontId="3" fillId="7" borderId="51" xfId="0" applyNumberFormat="1" applyFont="1" applyFill="1" applyBorder="1" applyAlignment="1">
      <alignment horizontal="center" vertical="center"/>
    </xf>
    <xf numFmtId="164" fontId="3" fillId="7" borderId="8" xfId="0" applyNumberFormat="1" applyFont="1" applyFill="1" applyBorder="1" applyAlignment="1">
      <alignment horizontal="center" vertical="center"/>
    </xf>
    <xf numFmtId="164" fontId="3" fillId="7" borderId="44" xfId="0" applyNumberFormat="1" applyFont="1" applyFill="1" applyBorder="1" applyAlignment="1">
      <alignment horizontal="center" vertical="center"/>
    </xf>
    <xf numFmtId="0" fontId="7" fillId="0" borderId="0" xfId="0" applyFont="1" applyAlignment="1">
      <alignment horizontal="center" shrinkToFit="1"/>
    </xf>
    <xf numFmtId="0" fontId="7" fillId="0" borderId="19" xfId="0" applyFont="1" applyBorder="1" applyAlignment="1">
      <alignment vertical="center"/>
    </xf>
    <xf numFmtId="49" fontId="7" fillId="2" borderId="50" xfId="0" applyNumberFormat="1" applyFont="1" applyFill="1" applyBorder="1" applyAlignment="1">
      <alignment horizontal="center" vertical="center" wrapText="1"/>
    </xf>
    <xf numFmtId="0" fontId="7" fillId="2" borderId="6" xfId="0" applyFont="1" applyFill="1" applyBorder="1" applyAlignment="1">
      <alignment horizontal="center" wrapText="1"/>
    </xf>
    <xf numFmtId="0" fontId="7" fillId="2" borderId="51" xfId="0" applyFont="1" applyFill="1" applyBorder="1" applyAlignment="1">
      <alignment horizontal="center" wrapText="1"/>
    </xf>
    <xf numFmtId="0" fontId="7" fillId="2" borderId="45" xfId="0" applyFont="1" applyFill="1" applyBorder="1" applyAlignment="1">
      <alignment horizontal="center" wrapText="1"/>
    </xf>
    <xf numFmtId="0" fontId="7" fillId="2" borderId="3" xfId="0" applyFont="1" applyFill="1" applyBorder="1" applyAlignment="1">
      <alignment horizontal="center" wrapText="1"/>
    </xf>
    <xf numFmtId="0" fontId="7" fillId="2" borderId="46" xfId="0" applyFont="1" applyFill="1" applyBorder="1" applyAlignment="1">
      <alignment horizontal="center" wrapText="1"/>
    </xf>
    <xf numFmtId="165" fontId="7" fillId="2" borderId="35" xfId="0" applyNumberFormat="1" applyFont="1" applyFill="1" applyBorder="1" applyAlignment="1">
      <alignment horizontal="center"/>
    </xf>
    <xf numFmtId="165" fontId="7" fillId="2" borderId="36" xfId="0" applyNumberFormat="1" applyFont="1" applyFill="1" applyBorder="1" applyAlignment="1">
      <alignment horizontal="center"/>
    </xf>
    <xf numFmtId="0" fontId="7" fillId="0" borderId="33" xfId="0" applyFont="1" applyBorder="1"/>
    <xf numFmtId="0" fontId="3" fillId="0" borderId="34" xfId="0" applyFont="1" applyBorder="1" applyAlignment="1">
      <alignment horizontal="center"/>
    </xf>
    <xf numFmtId="0" fontId="3" fillId="0" borderId="35" xfId="0" applyFont="1" applyBorder="1" applyAlignment="1">
      <alignment horizontal="center"/>
    </xf>
    <xf numFmtId="0" fontId="3" fillId="0" borderId="36" xfId="0" applyFont="1" applyBorder="1" applyAlignment="1">
      <alignment horizontal="center"/>
    </xf>
    <xf numFmtId="0" fontId="7" fillId="0" borderId="52" xfId="0" applyFont="1" applyBorder="1" applyAlignment="1">
      <alignment shrinkToFit="1"/>
    </xf>
    <xf numFmtId="0" fontId="7" fillId="0" borderId="41" xfId="0" applyFont="1" applyBorder="1" applyAlignment="1">
      <alignment shrinkToFit="1"/>
    </xf>
    <xf numFmtId="0" fontId="7" fillId="2" borderId="18" xfId="0" applyFont="1" applyFill="1" applyBorder="1"/>
    <xf numFmtId="0" fontId="7" fillId="2" borderId="39" xfId="0" applyFont="1" applyFill="1" applyBorder="1"/>
    <xf numFmtId="0" fontId="7" fillId="2" borderId="43" xfId="0" applyFont="1" applyFill="1" applyBorder="1"/>
    <xf numFmtId="0" fontId="7" fillId="0" borderId="38" xfId="0" applyFont="1" applyBorder="1"/>
    <xf numFmtId="0" fontId="7" fillId="0" borderId="39" xfId="0" applyFont="1" applyBorder="1"/>
    <xf numFmtId="0" fontId="7" fillId="0" borderId="6" xfId="0" applyFont="1" applyBorder="1"/>
    <xf numFmtId="0" fontId="7" fillId="0" borderId="7" xfId="0" applyFont="1" applyBorder="1"/>
    <xf numFmtId="0" fontId="7" fillId="0" borderId="23" xfId="0" applyFont="1" applyBorder="1" applyAlignment="1">
      <alignment horizontal="center" wrapText="1"/>
    </xf>
    <xf numFmtId="0" fontId="7" fillId="0" borderId="19" xfId="0" applyFont="1" applyBorder="1" applyAlignment="1">
      <alignment horizontal="center" wrapText="1"/>
    </xf>
    <xf numFmtId="0" fontId="7" fillId="0" borderId="3" xfId="0" applyFont="1" applyBorder="1"/>
    <xf numFmtId="0" fontId="7" fillId="0" borderId="4" xfId="0" applyFont="1" applyBorder="1"/>
    <xf numFmtId="49" fontId="7" fillId="7" borderId="34" xfId="0" applyNumberFormat="1" applyFont="1" applyFill="1" applyBorder="1"/>
    <xf numFmtId="49" fontId="7" fillId="7" borderId="35" xfId="0" applyNumberFormat="1" applyFont="1" applyFill="1" applyBorder="1"/>
    <xf numFmtId="49" fontId="7" fillId="7" borderId="37" xfId="0" applyNumberFormat="1" applyFont="1" applyFill="1" applyBorder="1"/>
    <xf numFmtId="4" fontId="7" fillId="0" borderId="20" xfId="0" applyNumberFormat="1" applyFont="1" applyBorder="1"/>
    <xf numFmtId="4" fontId="7" fillId="0" borderId="47" xfId="0" applyNumberFormat="1" applyFont="1" applyBorder="1"/>
    <xf numFmtId="49" fontId="7" fillId="7" borderId="20" xfId="0" applyNumberFormat="1" applyFont="1" applyFill="1" applyBorder="1" applyAlignment="1">
      <alignment horizontal="center"/>
    </xf>
    <xf numFmtId="49" fontId="7" fillId="7" borderId="1" xfId="0" applyNumberFormat="1" applyFont="1" applyFill="1" applyBorder="1" applyAlignment="1">
      <alignment horizontal="center"/>
    </xf>
    <xf numFmtId="49" fontId="7" fillId="7" borderId="45" xfId="0" applyNumberFormat="1" applyFont="1" applyFill="1" applyBorder="1"/>
    <xf numFmtId="49" fontId="7" fillId="7" borderId="3" xfId="0" applyNumberFormat="1" applyFont="1" applyFill="1" applyBorder="1"/>
    <xf numFmtId="49" fontId="7" fillId="7" borderId="4" xfId="0" applyNumberFormat="1" applyFont="1" applyFill="1" applyBorder="1"/>
    <xf numFmtId="0" fontId="17" fillId="0" borderId="16" xfId="0" applyFont="1" applyBorder="1" applyAlignment="1">
      <alignment horizontal="left"/>
    </xf>
    <xf numFmtId="0" fontId="3" fillId="0" borderId="14" xfId="0" applyFont="1" applyBorder="1"/>
    <xf numFmtId="4" fontId="3" fillId="0" borderId="39" xfId="0" applyNumberFormat="1" applyFont="1" applyBorder="1"/>
    <xf numFmtId="4" fontId="3" fillId="0" borderId="43" xfId="0" applyNumberFormat="1" applyFont="1" applyBorder="1"/>
    <xf numFmtId="0" fontId="7" fillId="0" borderId="23" xfId="0" applyFont="1" applyBorder="1" applyAlignment="1">
      <alignment horizontal="center" vertical="center"/>
    </xf>
    <xf numFmtId="0" fontId="7" fillId="0" borderId="19"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8" xfId="0" applyFont="1" applyBorder="1" applyAlignment="1">
      <alignment horizontal="center"/>
    </xf>
    <xf numFmtId="0" fontId="7" fillId="0" borderId="2" xfId="0" applyFont="1" applyBorder="1"/>
    <xf numFmtId="0" fontId="7" fillId="0" borderId="20" xfId="0" applyFont="1" applyBorder="1" applyAlignment="1">
      <alignment wrapText="1"/>
    </xf>
    <xf numFmtId="0" fontId="7" fillId="0" borderId="1" xfId="0" applyFont="1" applyBorder="1" applyAlignment="1">
      <alignment wrapText="1"/>
    </xf>
    <xf numFmtId="0" fontId="7" fillId="0" borderId="33" xfId="0" applyFont="1" applyBorder="1" applyAlignment="1">
      <alignment wrapText="1"/>
    </xf>
    <xf numFmtId="0" fontId="7" fillId="0" borderId="45" xfId="0" applyFont="1" applyBorder="1"/>
    <xf numFmtId="0" fontId="17" fillId="0" borderId="8" xfId="0" applyFont="1" applyBorder="1" applyAlignment="1">
      <alignment horizontal="left"/>
    </xf>
    <xf numFmtId="0" fontId="17" fillId="0" borderId="0" xfId="0" applyFont="1" applyAlignment="1">
      <alignment horizontal="left"/>
    </xf>
    <xf numFmtId="4" fontId="3" fillId="0" borderId="1" xfId="0" applyNumberFormat="1" applyFont="1" applyBorder="1"/>
    <xf numFmtId="4" fontId="3" fillId="0" borderId="47" xfId="0" applyNumberFormat="1" applyFont="1" applyBorder="1"/>
    <xf numFmtId="0" fontId="3" fillId="0" borderId="21" xfId="0" applyFont="1" applyBorder="1" applyAlignment="1">
      <alignment horizontal="left"/>
    </xf>
    <xf numFmtId="0" fontId="3" fillId="0" borderId="24" xfId="0" applyFont="1" applyBorder="1" applyAlignment="1">
      <alignment horizontal="left"/>
    </xf>
    <xf numFmtId="4" fontId="3" fillId="0" borderId="24" xfId="0" applyNumberFormat="1" applyFont="1" applyBorder="1"/>
    <xf numFmtId="4" fontId="3" fillId="0" borderId="53" xfId="0" applyNumberFormat="1" applyFont="1" applyBorder="1"/>
    <xf numFmtId="0" fontId="7" fillId="0" borderId="25" xfId="0" applyFont="1" applyBorder="1"/>
    <xf numFmtId="0" fontId="7" fillId="0" borderId="25" xfId="0" applyFont="1" applyBorder="1" applyAlignment="1">
      <alignment wrapText="1"/>
    </xf>
    <xf numFmtId="0" fontId="7" fillId="0" borderId="0" xfId="0" applyFont="1" applyAlignment="1">
      <alignment wrapText="1"/>
    </xf>
    <xf numFmtId="0" fontId="7" fillId="0" borderId="2" xfId="0" applyFont="1" applyBorder="1" applyAlignment="1">
      <alignment wrapText="1"/>
    </xf>
    <xf numFmtId="0" fontId="7" fillId="0" borderId="24" xfId="0" applyFont="1" applyBorder="1"/>
    <xf numFmtId="0" fontId="7" fillId="0" borderId="30" xfId="0" applyFont="1" applyBorder="1"/>
    <xf numFmtId="4" fontId="7" fillId="0" borderId="22" xfId="0" applyNumberFormat="1" applyFont="1" applyBorder="1"/>
    <xf numFmtId="4" fontId="7" fillId="0" borderId="53" xfId="0" applyNumberFormat="1" applyFont="1" applyBorder="1"/>
    <xf numFmtId="4" fontId="7" fillId="7" borderId="21" xfId="0" applyNumberFormat="1" applyFont="1" applyFill="1" applyBorder="1"/>
    <xf numFmtId="4" fontId="7" fillId="7" borderId="53" xfId="0" applyNumberFormat="1" applyFont="1" applyFill="1" applyBorder="1"/>
    <xf numFmtId="4" fontId="7" fillId="7" borderId="25" xfId="0" applyNumberFormat="1" applyFont="1" applyFill="1" applyBorder="1" applyAlignment="1">
      <alignment horizontal="right"/>
    </xf>
    <xf numFmtId="4" fontId="7" fillId="7" borderId="44" xfId="0" applyNumberFormat="1" applyFont="1" applyFill="1" applyBorder="1" applyAlignment="1">
      <alignment horizontal="right"/>
    </xf>
    <xf numFmtId="0" fontId="3" fillId="0" borderId="24" xfId="0" applyFont="1" applyBorder="1"/>
    <xf numFmtId="0" fontId="3" fillId="0" borderId="53" xfId="0" applyFont="1" applyBorder="1"/>
    <xf numFmtId="0" fontId="7" fillId="0" borderId="1" xfId="0" applyFont="1" applyBorder="1"/>
    <xf numFmtId="0" fontId="3" fillId="5" borderId="16" xfId="0" applyFont="1" applyFill="1" applyBorder="1" applyAlignment="1">
      <alignment horizontal="left" wrapText="1"/>
    </xf>
    <xf numFmtId="0" fontId="3" fillId="5" borderId="14" xfId="0" applyFont="1" applyFill="1" applyBorder="1" applyAlignment="1">
      <alignment horizontal="left" wrapText="1"/>
    </xf>
    <xf numFmtId="2" fontId="3" fillId="5" borderId="14" xfId="0" applyNumberFormat="1" applyFont="1" applyFill="1" applyBorder="1" applyAlignment="1">
      <alignment horizontal="right" wrapText="1"/>
    </xf>
    <xf numFmtId="2" fontId="3" fillId="5" borderId="48" xfId="0" applyNumberFormat="1" applyFont="1" applyFill="1" applyBorder="1" applyAlignment="1">
      <alignment horizontal="right" wrapText="1"/>
    </xf>
    <xf numFmtId="4" fontId="7" fillId="7" borderId="32" xfId="0" applyNumberFormat="1" applyFont="1" applyFill="1" applyBorder="1" applyAlignment="1">
      <alignment horizontal="right" wrapText="1"/>
    </xf>
    <xf numFmtId="4" fontId="7" fillId="7" borderId="48" xfId="0" applyNumberFormat="1" applyFont="1" applyFill="1" applyBorder="1" applyAlignment="1">
      <alignment horizontal="right" wrapText="1"/>
    </xf>
    <xf numFmtId="0" fontId="3" fillId="3" borderId="5" xfId="0" applyFont="1" applyFill="1" applyBorder="1" applyAlignment="1">
      <alignment horizontal="left"/>
    </xf>
    <xf numFmtId="0" fontId="3" fillId="3" borderId="6" xfId="0" applyFont="1" applyFill="1" applyBorder="1"/>
    <xf numFmtId="4" fontId="3" fillId="3" borderId="6" xfId="0" applyNumberFormat="1" applyFont="1" applyFill="1" applyBorder="1"/>
    <xf numFmtId="4" fontId="3" fillId="3" borderId="51" xfId="0" applyNumberFormat="1" applyFont="1" applyFill="1" applyBorder="1"/>
    <xf numFmtId="0" fontId="3" fillId="5" borderId="5" xfId="0" applyFont="1" applyFill="1" applyBorder="1" applyAlignment="1">
      <alignment horizontal="left" wrapText="1"/>
    </xf>
    <xf numFmtId="0" fontId="3" fillId="5" borderId="6" xfId="0" applyFont="1" applyFill="1" applyBorder="1" applyAlignment="1">
      <alignment horizontal="left" wrapText="1"/>
    </xf>
    <xf numFmtId="0" fontId="3" fillId="5" borderId="8" xfId="0" applyFont="1" applyFill="1" applyBorder="1" applyAlignment="1">
      <alignment horizontal="left" wrapText="1"/>
    </xf>
    <xf numFmtId="0" fontId="3" fillId="5" borderId="0" xfId="0" applyFont="1" applyFill="1" applyAlignment="1">
      <alignment horizontal="left" wrapText="1"/>
    </xf>
    <xf numFmtId="4" fontId="3" fillId="3" borderId="0" xfId="0" applyNumberFormat="1" applyFont="1" applyFill="1"/>
    <xf numFmtId="4" fontId="3" fillId="3" borderId="44" xfId="0" applyNumberFormat="1" applyFont="1" applyFill="1" applyBorder="1"/>
    <xf numFmtId="0" fontId="4" fillId="0" borderId="21" xfId="0" applyFont="1" applyBorder="1" applyAlignment="1">
      <alignment horizontal="left" vertical="center"/>
    </xf>
    <xf numFmtId="0" fontId="4" fillId="0" borderId="24" xfId="0" applyFont="1" applyBorder="1" applyAlignment="1">
      <alignment vertical="center"/>
    </xf>
    <xf numFmtId="0" fontId="9" fillId="0" borderId="24" xfId="0" applyFont="1" applyBorder="1" applyAlignment="1">
      <alignment vertical="center"/>
    </xf>
    <xf numFmtId="0" fontId="9" fillId="0" borderId="53" xfId="0" applyFont="1" applyBorder="1" applyAlignment="1">
      <alignment vertical="center"/>
    </xf>
    <xf numFmtId="0" fontId="4" fillId="3" borderId="21" xfId="0" applyFont="1" applyFill="1" applyBorder="1" applyAlignment="1">
      <alignment horizontal="left" vertical="center"/>
    </xf>
    <xf numFmtId="0" fontId="4" fillId="3" borderId="24" xfId="0" applyFont="1" applyFill="1" applyBorder="1" applyAlignment="1">
      <alignment vertical="center"/>
    </xf>
    <xf numFmtId="0" fontId="9" fillId="0" borderId="23" xfId="0" applyFont="1" applyBorder="1" applyAlignment="1">
      <alignment horizontal="center" vertical="center" wrapText="1"/>
    </xf>
    <xf numFmtId="0" fontId="9" fillId="0" borderId="19" xfId="0" applyFont="1" applyBorder="1" applyAlignment="1">
      <alignment horizontal="center" vertical="center" wrapText="1"/>
    </xf>
    <xf numFmtId="49" fontId="7" fillId="7" borderId="25" xfId="0" applyNumberFormat="1" applyFont="1" applyFill="1" applyBorder="1" applyAlignment="1">
      <alignment horizontal="center"/>
    </xf>
    <xf numFmtId="49" fontId="7" fillId="7" borderId="2" xfId="0" applyNumberFormat="1" applyFont="1" applyFill="1" applyBorder="1" applyAlignment="1">
      <alignment horizontal="center"/>
    </xf>
    <xf numFmtId="49" fontId="9" fillId="7" borderId="25" xfId="0" applyNumberFormat="1" applyFont="1" applyFill="1" applyBorder="1"/>
    <xf numFmtId="49" fontId="9" fillId="7" borderId="0" xfId="0" applyNumberFormat="1" applyFont="1" applyFill="1"/>
    <xf numFmtId="49" fontId="9" fillId="7" borderId="2" xfId="0" applyNumberFormat="1" applyFont="1" applyFill="1" applyBorder="1"/>
    <xf numFmtId="0" fontId="4" fillId="0" borderId="24" xfId="0" applyFont="1" applyBorder="1" applyAlignment="1">
      <alignment horizontal="left" vertical="center"/>
    </xf>
    <xf numFmtId="0" fontId="9" fillId="0" borderId="20" xfId="0" applyFont="1" applyBorder="1"/>
    <xf numFmtId="0" fontId="9" fillId="0" borderId="1" xfId="0" applyFont="1" applyBorder="1"/>
    <xf numFmtId="0" fontId="9" fillId="0" borderId="33" xfId="0" applyFont="1" applyBorder="1"/>
    <xf numFmtId="0" fontId="11" fillId="0" borderId="8" xfId="0" applyFont="1" applyBorder="1" applyAlignment="1">
      <alignment horizontal="left"/>
    </xf>
    <xf numFmtId="0" fontId="11" fillId="0" borderId="0" xfId="0" applyFont="1" applyAlignment="1">
      <alignment horizontal="left"/>
    </xf>
    <xf numFmtId="0" fontId="9" fillId="0" borderId="20" xfId="0" applyFont="1" applyBorder="1" applyAlignment="1">
      <alignment wrapText="1"/>
    </xf>
    <xf numFmtId="0" fontId="9" fillId="0" borderId="1" xfId="0" applyFont="1" applyBorder="1" applyAlignment="1">
      <alignment wrapText="1"/>
    </xf>
    <xf numFmtId="0" fontId="9" fillId="0" borderId="33" xfId="0" applyFont="1" applyBorder="1" applyAlignment="1">
      <alignment wrapText="1"/>
    </xf>
    <xf numFmtId="0" fontId="9" fillId="0" borderId="25" xfId="0" applyFont="1" applyBorder="1"/>
    <xf numFmtId="0" fontId="9" fillId="0" borderId="0" xfId="0" applyFont="1"/>
    <xf numFmtId="0" fontId="9" fillId="0" borderId="2" xfId="0" applyFont="1" applyBorder="1"/>
    <xf numFmtId="0" fontId="9" fillId="0" borderId="25" xfId="0" applyFont="1" applyBorder="1" applyAlignment="1">
      <alignment wrapText="1"/>
    </xf>
    <xf numFmtId="0" fontId="9" fillId="0" borderId="0" xfId="0" applyFont="1" applyAlignment="1">
      <alignment wrapText="1"/>
    </xf>
    <xf numFmtId="0" fontId="9" fillId="0" borderId="2" xfId="0" applyFont="1" applyBorder="1" applyAlignment="1">
      <alignment wrapText="1"/>
    </xf>
    <xf numFmtId="0" fontId="9" fillId="0" borderId="5" xfId="0" applyFont="1" applyBorder="1"/>
    <xf numFmtId="0" fontId="9" fillId="0" borderId="6" xfId="0" applyFont="1" applyBorder="1"/>
    <xf numFmtId="0" fontId="9" fillId="0" borderId="7" xfId="0" applyFont="1" applyBorder="1"/>
    <xf numFmtId="0" fontId="10" fillId="0" borderId="9" xfId="0" applyFont="1" applyBorder="1"/>
    <xf numFmtId="0" fontId="9" fillId="0" borderId="3" xfId="0" applyFont="1" applyBorder="1"/>
    <xf numFmtId="0" fontId="9" fillId="0" borderId="4" xfId="0" applyFont="1" applyBorder="1"/>
    <xf numFmtId="0" fontId="9" fillId="0" borderId="45" xfId="0" applyFont="1" applyBorder="1"/>
    <xf numFmtId="4" fontId="9" fillId="0" borderId="20" xfId="0" applyNumberFormat="1" applyFont="1" applyBorder="1"/>
    <xf numFmtId="4" fontId="9" fillId="0" borderId="47" xfId="0" applyNumberFormat="1" applyFont="1" applyBorder="1"/>
    <xf numFmtId="4" fontId="9" fillId="0" borderId="25" xfId="0" applyNumberFormat="1" applyFont="1" applyBorder="1"/>
    <xf numFmtId="4" fontId="9" fillId="0" borderId="44" xfId="0" applyNumberFormat="1" applyFont="1" applyBorder="1"/>
    <xf numFmtId="4" fontId="4" fillId="0" borderId="24" xfId="0" applyNumberFormat="1" applyFont="1" applyBorder="1" applyAlignment="1">
      <alignment vertical="center"/>
    </xf>
    <xf numFmtId="4" fontId="4" fillId="0" borderId="53" xfId="0" applyNumberFormat="1" applyFont="1" applyBorder="1" applyAlignment="1">
      <alignment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4" fontId="4" fillId="0" borderId="14" xfId="0" applyNumberFormat="1" applyFont="1" applyBorder="1" applyAlignment="1">
      <alignment vertical="center"/>
    </xf>
    <xf numFmtId="4" fontId="4" fillId="0" borderId="48" xfId="0" applyNumberFormat="1" applyFont="1" applyBorder="1" applyAlignment="1">
      <alignment vertical="center"/>
    </xf>
    <xf numFmtId="4" fontId="4" fillId="0" borderId="1" xfId="0" applyNumberFormat="1" applyFont="1" applyBorder="1"/>
    <xf numFmtId="4" fontId="4" fillId="0" borderId="47" xfId="0" applyNumberFormat="1" applyFont="1" applyBorder="1"/>
    <xf numFmtId="0" fontId="9" fillId="0" borderId="5"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165" fontId="9" fillId="2" borderId="34" xfId="0" applyNumberFormat="1" applyFont="1" applyFill="1" applyBorder="1" applyAlignment="1">
      <alignment horizontal="center"/>
    </xf>
    <xf numFmtId="165" fontId="9" fillId="2" borderId="35" xfId="0" applyNumberFormat="1" applyFont="1" applyFill="1" applyBorder="1" applyAlignment="1">
      <alignment horizontal="center"/>
    </xf>
    <xf numFmtId="165" fontId="9" fillId="2" borderId="36" xfId="0" applyNumberFormat="1" applyFont="1" applyFill="1" applyBorder="1" applyAlignment="1">
      <alignment horizontal="center"/>
    </xf>
    <xf numFmtId="0" fontId="9" fillId="0" borderId="28"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44" xfId="0" applyFont="1" applyBorder="1" applyAlignment="1">
      <alignment horizontal="center" vertical="center" wrapText="1"/>
    </xf>
    <xf numFmtId="0" fontId="10" fillId="0" borderId="9" xfId="0" applyFont="1" applyBorder="1" applyAlignment="1">
      <alignment vertical="center"/>
    </xf>
    <xf numFmtId="0" fontId="9" fillId="0" borderId="0" xfId="0" applyFont="1" applyAlignment="1">
      <alignment vertical="center"/>
    </xf>
    <xf numFmtId="0" fontId="9" fillId="0" borderId="2" xfId="0" applyFont="1" applyBorder="1" applyAlignment="1">
      <alignment vertical="center"/>
    </xf>
    <xf numFmtId="0" fontId="9" fillId="0" borderId="23" xfId="0" applyFont="1" applyBorder="1" applyAlignment="1">
      <alignment vertical="center"/>
    </xf>
    <xf numFmtId="0" fontId="9" fillId="0" borderId="19" xfId="0" applyFont="1" applyBorder="1" applyAlignment="1">
      <alignment vertical="center"/>
    </xf>
    <xf numFmtId="0" fontId="15" fillId="0" borderId="38" xfId="0" applyFont="1" applyBorder="1" applyAlignment="1">
      <alignment horizontal="center"/>
    </xf>
    <xf numFmtId="0" fontId="9" fillId="0" borderId="39" xfId="0" applyFont="1" applyBorder="1" applyAlignment="1">
      <alignment horizontal="center"/>
    </xf>
    <xf numFmtId="0" fontId="9" fillId="0" borderId="40" xfId="0" applyFont="1" applyBorder="1" applyAlignment="1">
      <alignment horizontal="center"/>
    </xf>
    <xf numFmtId="0" fontId="9" fillId="2" borderId="18" xfId="0" applyFont="1" applyFill="1" applyBorder="1"/>
    <xf numFmtId="0" fontId="9" fillId="2" borderId="39" xfId="0" applyFont="1" applyFill="1" applyBorder="1"/>
    <xf numFmtId="0" fontId="9" fillId="2" borderId="43" xfId="0" applyFont="1" applyFill="1" applyBorder="1"/>
    <xf numFmtId="0" fontId="9" fillId="0" borderId="52" xfId="0" applyFont="1" applyBorder="1" applyAlignment="1">
      <alignment shrinkToFit="1"/>
    </xf>
    <xf numFmtId="0" fontId="9" fillId="0" borderId="41" xfId="0" applyFont="1" applyBorder="1" applyAlignment="1">
      <alignment shrinkToFit="1"/>
    </xf>
    <xf numFmtId="0" fontId="9" fillId="0" borderId="38" xfId="0" applyFont="1" applyBorder="1" applyAlignment="1">
      <alignment vertical="center"/>
    </xf>
    <xf numFmtId="0" fontId="9" fillId="0" borderId="39" xfId="0" applyFont="1" applyBorder="1" applyAlignment="1">
      <alignment vertical="center"/>
    </xf>
    <xf numFmtId="0" fontId="9" fillId="2" borderId="18" xfId="0" applyFont="1" applyFill="1" applyBorder="1" applyAlignment="1">
      <alignment vertical="center"/>
    </xf>
    <xf numFmtId="0" fontId="9" fillId="2" borderId="39" xfId="0" applyFont="1" applyFill="1" applyBorder="1" applyAlignment="1">
      <alignment vertical="center"/>
    </xf>
    <xf numFmtId="0" fontId="9" fillId="2" borderId="43" xfId="0" applyFont="1" applyFill="1" applyBorder="1" applyAlignment="1">
      <alignment vertical="center"/>
    </xf>
    <xf numFmtId="0" fontId="9" fillId="2" borderId="50" xfId="0" applyFont="1" applyFill="1" applyBorder="1" applyAlignment="1">
      <alignment horizontal="center" vertical="center" wrapText="1"/>
    </xf>
    <xf numFmtId="0" fontId="9" fillId="2" borderId="6" xfId="0" applyFont="1" applyFill="1" applyBorder="1" applyAlignment="1">
      <alignment horizontal="center" wrapText="1"/>
    </xf>
    <xf numFmtId="0" fontId="9" fillId="2" borderId="51" xfId="0" applyFont="1" applyFill="1" applyBorder="1" applyAlignment="1">
      <alignment horizontal="center" wrapText="1"/>
    </xf>
    <xf numFmtId="0" fontId="9" fillId="2" borderId="45" xfId="0" applyFont="1" applyFill="1" applyBorder="1" applyAlignment="1">
      <alignment horizontal="center" wrapText="1"/>
    </xf>
    <xf numFmtId="0" fontId="9" fillId="2" borderId="3" xfId="0" applyFont="1" applyFill="1" applyBorder="1" applyAlignment="1">
      <alignment horizontal="center" wrapText="1"/>
    </xf>
    <xf numFmtId="0" fontId="9" fillId="2" borderId="46" xfId="0" applyFont="1" applyFill="1" applyBorder="1" applyAlignment="1">
      <alignment horizontal="center" wrapText="1"/>
    </xf>
    <xf numFmtId="0" fontId="9" fillId="0" borderId="23" xfId="0" applyFont="1" applyBorder="1" applyAlignment="1">
      <alignment horizontal="center" vertical="center"/>
    </xf>
    <xf numFmtId="0" fontId="9" fillId="0" borderId="19" xfId="0" applyFont="1" applyBorder="1" applyAlignment="1">
      <alignment horizontal="center" vertical="center"/>
    </xf>
    <xf numFmtId="4" fontId="9" fillId="0" borderId="32" xfId="0" applyNumberFormat="1" applyFont="1" applyBorder="1"/>
    <xf numFmtId="4" fontId="9" fillId="0" borderId="48" xfId="0" applyNumberFormat="1" applyFont="1" applyBorder="1"/>
    <xf numFmtId="4" fontId="9" fillId="0" borderId="45" xfId="0" applyNumberFormat="1" applyFont="1" applyBorder="1"/>
    <xf numFmtId="4" fontId="9" fillId="0" borderId="46" xfId="0" applyNumberFormat="1" applyFont="1" applyBorder="1"/>
    <xf numFmtId="49" fontId="9" fillId="7" borderId="32" xfId="0" applyNumberFormat="1" applyFont="1" applyFill="1" applyBorder="1"/>
    <xf numFmtId="49" fontId="9" fillId="7" borderId="14" xfId="0" applyNumberFormat="1" applyFont="1" applyFill="1" applyBorder="1"/>
    <xf numFmtId="49" fontId="9" fillId="7" borderId="49" xfId="0" applyNumberFormat="1" applyFont="1" applyFill="1" applyBorder="1"/>
    <xf numFmtId="49" fontId="7" fillId="7" borderId="33" xfId="0" applyNumberFormat="1" applyFont="1" applyFill="1" applyBorder="1" applyAlignment="1">
      <alignment horizontal="center"/>
    </xf>
    <xf numFmtId="0" fontId="11" fillId="0" borderId="16" xfId="0" applyFont="1" applyBorder="1" applyAlignment="1">
      <alignment horizontal="left" vertical="center"/>
    </xf>
    <xf numFmtId="0" fontId="4" fillId="0" borderId="14" xfId="0" applyFont="1" applyBorder="1" applyAlignment="1">
      <alignment vertical="center"/>
    </xf>
    <xf numFmtId="0" fontId="9" fillId="0" borderId="8" xfId="0" applyFont="1" applyBorder="1" applyAlignment="1">
      <alignment horizontal="center"/>
    </xf>
    <xf numFmtId="49" fontId="9" fillId="7" borderId="45" xfId="0" applyNumberFormat="1" applyFont="1" applyFill="1" applyBorder="1"/>
    <xf numFmtId="49" fontId="9" fillId="7" borderId="3" xfId="0" applyNumberFormat="1" applyFont="1" applyFill="1" applyBorder="1"/>
    <xf numFmtId="49" fontId="9" fillId="7" borderId="4" xfId="0" applyNumberFormat="1" applyFont="1" applyFill="1" applyBorder="1"/>
    <xf numFmtId="49" fontId="9" fillId="7" borderId="20" xfId="0" applyNumberFormat="1" applyFont="1" applyFill="1" applyBorder="1"/>
    <xf numFmtId="49" fontId="9" fillId="7" borderId="1" xfId="0" applyNumberFormat="1" applyFont="1" applyFill="1" applyBorder="1"/>
    <xf numFmtId="49" fontId="9" fillId="7" borderId="33" xfId="0" applyNumberFormat="1" applyFont="1" applyFill="1" applyBorder="1"/>
    <xf numFmtId="0" fontId="5" fillId="0" borderId="19" xfId="0" applyFont="1" applyBorder="1" applyAlignment="1">
      <alignment vertical="center"/>
    </xf>
    <xf numFmtId="0" fontId="5" fillId="2" borderId="50" xfId="0" applyFont="1" applyFill="1" applyBorder="1" applyAlignment="1">
      <alignment horizontal="center" vertical="center" wrapText="1"/>
    </xf>
    <xf numFmtId="0" fontId="5" fillId="2" borderId="6" xfId="0" applyFont="1" applyFill="1" applyBorder="1" applyAlignment="1">
      <alignment horizontal="center" wrapText="1"/>
    </xf>
    <xf numFmtId="0" fontId="5" fillId="2" borderId="51" xfId="0" applyFont="1" applyFill="1" applyBorder="1" applyAlignment="1">
      <alignment horizontal="center" wrapText="1"/>
    </xf>
    <xf numFmtId="0" fontId="5" fillId="2" borderId="45" xfId="0" applyFont="1" applyFill="1" applyBorder="1" applyAlignment="1">
      <alignment horizontal="center" wrapText="1"/>
    </xf>
    <xf numFmtId="0" fontId="5" fillId="2" borderId="3" xfId="0" applyFont="1" applyFill="1" applyBorder="1" applyAlignment="1">
      <alignment horizontal="center" wrapText="1"/>
    </xf>
    <xf numFmtId="0" fontId="5" fillId="2" borderId="46" xfId="0" applyFont="1" applyFill="1" applyBorder="1" applyAlignment="1">
      <alignment horizontal="center" wrapText="1"/>
    </xf>
    <xf numFmtId="165" fontId="5" fillId="2" borderId="35" xfId="0" applyNumberFormat="1" applyFont="1" applyFill="1" applyBorder="1" applyAlignment="1">
      <alignment horizontal="center"/>
    </xf>
    <xf numFmtId="165" fontId="5" fillId="2" borderId="36" xfId="0" applyNumberFormat="1" applyFont="1" applyFill="1" applyBorder="1" applyAlignment="1">
      <alignment horizontal="center"/>
    </xf>
    <xf numFmtId="0" fontId="5" fillId="0" borderId="33" xfId="0" applyFont="1" applyBorder="1"/>
    <xf numFmtId="0" fontId="15" fillId="0" borderId="15" xfId="0" applyFont="1" applyBorder="1" applyAlignment="1">
      <alignment horizontal="center"/>
    </xf>
    <xf numFmtId="0" fontId="9" fillId="0" borderId="1" xfId="0" applyFont="1" applyBorder="1" applyAlignment="1">
      <alignment horizontal="center"/>
    </xf>
    <xf numFmtId="0" fontId="9" fillId="0" borderId="33" xfId="0" applyFont="1" applyBorder="1" applyAlignment="1">
      <alignment horizontal="center"/>
    </xf>
    <xf numFmtId="0" fontId="9" fillId="0" borderId="55" xfId="0" applyFont="1" applyBorder="1" applyAlignment="1">
      <alignment shrinkToFit="1"/>
    </xf>
    <xf numFmtId="0" fontId="5" fillId="0" borderId="58" xfId="0" applyFont="1" applyBorder="1" applyAlignment="1">
      <alignment shrinkToFit="1"/>
    </xf>
    <xf numFmtId="0" fontId="9" fillId="4" borderId="41" xfId="0" applyFont="1" applyFill="1" applyBorder="1"/>
    <xf numFmtId="0" fontId="5" fillId="4" borderId="41" xfId="0" applyFont="1" applyFill="1" applyBorder="1"/>
    <xf numFmtId="0" fontId="5" fillId="4" borderId="42" xfId="0" applyFont="1" applyFill="1" applyBorder="1"/>
    <xf numFmtId="0" fontId="9" fillId="0" borderId="56" xfId="0" applyFont="1" applyBorder="1"/>
    <xf numFmtId="0" fontId="5" fillId="0" borderId="59" xfId="0" applyFont="1" applyBorder="1"/>
    <xf numFmtId="0" fontId="9" fillId="4" borderId="35" xfId="0" applyFont="1" applyFill="1" applyBorder="1"/>
    <xf numFmtId="0" fontId="5" fillId="4" borderId="35" xfId="0" applyFont="1" applyFill="1" applyBorder="1"/>
    <xf numFmtId="0" fontId="5" fillId="4" borderId="36" xfId="0" applyFont="1" applyFill="1" applyBorder="1"/>
    <xf numFmtId="0" fontId="9" fillId="0" borderId="54" xfId="0" applyFont="1" applyBorder="1"/>
    <xf numFmtId="0" fontId="5" fillId="0" borderId="60" xfId="0" applyFont="1" applyBorder="1"/>
    <xf numFmtId="0" fontId="9" fillId="4" borderId="39" xfId="0" applyFont="1" applyFill="1" applyBorder="1"/>
    <xf numFmtId="0" fontId="5" fillId="4" borderId="39" xfId="0" applyFont="1" applyFill="1" applyBorder="1"/>
    <xf numFmtId="0" fontId="5" fillId="4" borderId="43" xfId="0" applyFont="1" applyFill="1" applyBorder="1"/>
    <xf numFmtId="4" fontId="4" fillId="0" borderId="14" xfId="0" applyNumberFormat="1" applyFont="1" applyBorder="1"/>
    <xf numFmtId="4" fontId="4" fillId="0" borderId="48" xfId="0" applyNumberFormat="1" applyFont="1" applyBorder="1"/>
    <xf numFmtId="0" fontId="9" fillId="2" borderId="8" xfId="0" applyFont="1" applyFill="1" applyBorder="1" applyAlignment="1">
      <alignment horizontal="left"/>
    </xf>
    <xf numFmtId="0" fontId="9" fillId="2" borderId="0" xfId="0" applyFont="1" applyFill="1" applyAlignment="1">
      <alignment horizontal="left"/>
    </xf>
    <xf numFmtId="0" fontId="9" fillId="2" borderId="2" xfId="0" applyFont="1" applyFill="1" applyBorder="1" applyAlignment="1">
      <alignment horizontal="left"/>
    </xf>
    <xf numFmtId="4" fontId="9" fillId="2" borderId="25" xfId="0" applyNumberFormat="1" applyFont="1" applyFill="1" applyBorder="1"/>
    <xf numFmtId="4" fontId="9" fillId="2" borderId="44" xfId="0" applyNumberFormat="1" applyFont="1" applyFill="1" applyBorder="1"/>
    <xf numFmtId="0" fontId="9" fillId="0" borderId="52" xfId="0" applyFont="1" applyBorder="1"/>
    <xf numFmtId="0" fontId="5" fillId="0" borderId="41" xfId="0" applyFont="1" applyBorder="1"/>
    <xf numFmtId="0" fontId="5" fillId="0" borderId="42" xfId="0" applyFont="1" applyBorder="1"/>
    <xf numFmtId="0" fontId="9" fillId="0" borderId="57" xfId="0" applyFont="1" applyBorder="1" applyAlignment="1">
      <alignment horizontal="center"/>
    </xf>
    <xf numFmtId="0" fontId="5" fillId="0" borderId="35" xfId="0" applyFont="1" applyBorder="1" applyAlignment="1">
      <alignment horizontal="center"/>
    </xf>
    <xf numFmtId="0" fontId="5" fillId="0" borderId="37" xfId="0" applyFont="1" applyBorder="1" applyAlignment="1">
      <alignment horizontal="center"/>
    </xf>
    <xf numFmtId="0" fontId="9" fillId="0" borderId="34" xfId="0" applyFont="1" applyBorder="1" applyAlignment="1">
      <alignment horizontal="center" vertical="center"/>
    </xf>
    <xf numFmtId="0" fontId="9" fillId="0" borderId="36" xfId="0" applyFont="1" applyBorder="1" applyAlignment="1">
      <alignment horizontal="center" vertical="center"/>
    </xf>
    <xf numFmtId="0" fontId="9" fillId="2" borderId="15" xfId="0" applyFont="1" applyFill="1" applyBorder="1" applyAlignment="1">
      <alignment horizontal="left"/>
    </xf>
    <xf numFmtId="0" fontId="9" fillId="2" borderId="1" xfId="0" applyFont="1" applyFill="1" applyBorder="1" applyAlignment="1">
      <alignment horizontal="left"/>
    </xf>
    <xf numFmtId="0" fontId="9" fillId="2" borderId="33" xfId="0" applyFont="1" applyFill="1" applyBorder="1" applyAlignment="1">
      <alignment horizontal="left"/>
    </xf>
    <xf numFmtId="4" fontId="9" fillId="2" borderId="20" xfId="0" applyNumberFormat="1" applyFont="1" applyFill="1" applyBorder="1"/>
    <xf numFmtId="4" fontId="9" fillId="2" borderId="47" xfId="0" applyNumberFormat="1" applyFont="1" applyFill="1" applyBorder="1"/>
    <xf numFmtId="0" fontId="9" fillId="2" borderId="9"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4" fontId="9" fillId="2" borderId="45" xfId="0" applyNumberFormat="1" applyFont="1" applyFill="1" applyBorder="1"/>
    <xf numFmtId="4" fontId="9" fillId="2" borderId="46" xfId="0" applyNumberFormat="1" applyFont="1" applyFill="1" applyBorder="1"/>
    <xf numFmtId="0" fontId="11" fillId="0" borderId="16" xfId="0" applyFont="1" applyBorder="1" applyAlignment="1">
      <alignment horizontal="left"/>
    </xf>
    <xf numFmtId="0" fontId="5" fillId="0" borderId="14" xfId="0" applyFont="1" applyBorder="1"/>
    <xf numFmtId="0" fontId="9" fillId="0" borderId="41" xfId="0" applyFont="1" applyBorder="1"/>
    <xf numFmtId="0" fontId="9" fillId="0" borderId="42" xfId="0" applyFont="1" applyBorder="1"/>
    <xf numFmtId="0" fontId="9" fillId="0" borderId="35" xfId="0" applyFont="1" applyBorder="1" applyAlignment="1">
      <alignment horizontal="center"/>
    </xf>
    <xf numFmtId="0" fontId="9" fillId="0" borderId="37" xfId="0" applyFont="1" applyBorder="1" applyAlignment="1">
      <alignment horizontal="center"/>
    </xf>
    <xf numFmtId="0" fontId="9" fillId="2" borderId="15" xfId="0" applyFont="1" applyFill="1" applyBorder="1" applyAlignment="1">
      <alignment horizontal="center"/>
    </xf>
    <xf numFmtId="0" fontId="9" fillId="2" borderId="1" xfId="0" applyFont="1" applyFill="1" applyBorder="1" applyAlignment="1">
      <alignment horizontal="center"/>
    </xf>
    <xf numFmtId="0" fontId="9" fillId="2" borderId="33" xfId="0" applyFont="1" applyFill="1" applyBorder="1" applyAlignment="1">
      <alignment horizontal="center"/>
    </xf>
    <xf numFmtId="0" fontId="9" fillId="2" borderId="8" xfId="0" applyFont="1" applyFill="1" applyBorder="1" applyAlignment="1">
      <alignment horizontal="center"/>
    </xf>
    <xf numFmtId="0" fontId="9" fillId="2" borderId="0" xfId="0" applyFont="1" applyFill="1" applyAlignment="1">
      <alignment horizontal="center"/>
    </xf>
    <xf numFmtId="0" fontId="9" fillId="2" borderId="2" xfId="0" applyFont="1" applyFill="1" applyBorder="1" applyAlignment="1">
      <alignment horizontal="center"/>
    </xf>
    <xf numFmtId="0" fontId="5" fillId="2" borderId="0" xfId="0" applyFont="1" applyFill="1"/>
    <xf numFmtId="0" fontId="9" fillId="2" borderId="9" xfId="0" applyFont="1" applyFill="1" applyBorder="1" applyAlignment="1">
      <alignment horizontal="center"/>
    </xf>
    <xf numFmtId="0" fontId="5" fillId="2" borderId="3" xfId="0" applyFont="1" applyFill="1" applyBorder="1"/>
    <xf numFmtId="4" fontId="4" fillId="0" borderId="32" xfId="0" applyNumberFormat="1" applyFont="1" applyBorder="1"/>
    <xf numFmtId="0" fontId="5" fillId="2" borderId="1" xfId="0" applyFont="1" applyFill="1" applyBorder="1"/>
    <xf numFmtId="0" fontId="5" fillId="0" borderId="1" xfId="0" applyFont="1" applyBorder="1"/>
    <xf numFmtId="0" fontId="5" fillId="0" borderId="3" xfId="0" applyFont="1" applyBorder="1"/>
    <xf numFmtId="0" fontId="5" fillId="0" borderId="4" xfId="0" applyFont="1" applyBorder="1"/>
    <xf numFmtId="0" fontId="5" fillId="0" borderId="0" xfId="0" applyFont="1"/>
    <xf numFmtId="0" fontId="5" fillId="0" borderId="2" xfId="0" applyFont="1" applyBorder="1"/>
    <xf numFmtId="0" fontId="7" fillId="2" borderId="50" xfId="0" applyFont="1" applyFill="1" applyBorder="1" applyAlignment="1">
      <alignment horizontal="center" vertical="center" wrapText="1"/>
    </xf>
    <xf numFmtId="0" fontId="7" fillId="0" borderId="28" xfId="0" applyFont="1" applyBorder="1" applyAlignment="1">
      <alignment horizontal="center" wrapText="1"/>
    </xf>
    <xf numFmtId="0" fontId="7" fillId="0" borderId="25" xfId="0" applyFont="1" applyBorder="1" applyAlignment="1">
      <alignment horizontal="center" vertical="center" wrapText="1"/>
    </xf>
    <xf numFmtId="0" fontId="7" fillId="0" borderId="44" xfId="0" applyFont="1" applyBorder="1" applyAlignment="1">
      <alignment horizontal="center" vertical="center" wrapText="1"/>
    </xf>
    <xf numFmtId="49" fontId="7" fillId="7" borderId="20" xfId="0" applyNumberFormat="1" applyFont="1" applyFill="1" applyBorder="1"/>
    <xf numFmtId="49" fontId="7" fillId="7" borderId="1" xfId="0" applyNumberFormat="1" applyFont="1" applyFill="1" applyBorder="1"/>
    <xf numFmtId="49" fontId="7" fillId="7" borderId="33" xfId="0" applyNumberFormat="1" applyFont="1" applyFill="1" applyBorder="1"/>
    <xf numFmtId="49" fontId="7" fillId="7" borderId="25" xfId="0" applyNumberFormat="1" applyFont="1" applyFill="1" applyBorder="1"/>
    <xf numFmtId="49" fontId="7" fillId="7" borderId="0" xfId="0" applyNumberFormat="1" applyFont="1" applyFill="1"/>
    <xf numFmtId="49" fontId="7" fillId="7" borderId="2" xfId="0" applyNumberFormat="1" applyFont="1" applyFill="1" applyBorder="1"/>
    <xf numFmtId="4" fontId="7" fillId="0" borderId="25" xfId="0" applyNumberFormat="1" applyFont="1" applyBorder="1"/>
    <xf numFmtId="4" fontId="7" fillId="0" borderId="44" xfId="0" applyNumberFormat="1" applyFont="1" applyBorder="1"/>
    <xf numFmtId="4" fontId="7" fillId="0" borderId="45" xfId="0" applyNumberFormat="1" applyFont="1" applyBorder="1"/>
    <xf numFmtId="4" fontId="7" fillId="0" borderId="46" xfId="0" applyNumberFormat="1" applyFont="1" applyBorder="1"/>
    <xf numFmtId="4" fontId="3" fillId="0" borderId="14" xfId="0" applyNumberFormat="1" applyFont="1" applyBorder="1"/>
    <xf numFmtId="4" fontId="3" fillId="0" borderId="48" xfId="0" applyNumberFormat="1" applyFont="1" applyBorder="1"/>
    <xf numFmtId="0" fontId="7" fillId="0" borderId="28" xfId="0" applyFont="1" applyBorder="1" applyAlignment="1">
      <alignment horizontal="center" vertical="center"/>
    </xf>
    <xf numFmtId="0" fontId="7" fillId="0" borderId="28" xfId="0" applyFont="1" applyBorder="1" applyAlignment="1">
      <alignment horizontal="center" vertical="center" wrapText="1"/>
    </xf>
    <xf numFmtId="0" fontId="7" fillId="0" borderId="25" xfId="0" applyFont="1" applyBorder="1" applyAlignment="1">
      <alignment horizontal="center" vertical="center"/>
    </xf>
    <xf numFmtId="0" fontId="7" fillId="0" borderId="44" xfId="0" applyFont="1" applyBorder="1" applyAlignment="1">
      <alignment horizontal="center" vertical="center"/>
    </xf>
    <xf numFmtId="0" fontId="7" fillId="0" borderId="5" xfId="0" applyFont="1" applyBorder="1" applyAlignment="1">
      <alignment wrapText="1"/>
    </xf>
    <xf numFmtId="0" fontId="7" fillId="0" borderId="6" xfId="0" applyFont="1" applyBorder="1" applyAlignment="1">
      <alignment wrapText="1"/>
    </xf>
    <xf numFmtId="0" fontId="17" fillId="0" borderId="14" xfId="0" applyFont="1" applyBorder="1" applyAlignment="1">
      <alignment horizontal="left"/>
    </xf>
    <xf numFmtId="0" fontId="3" fillId="0" borderId="21" xfId="0" applyFont="1" applyBorder="1" applyAlignment="1">
      <alignment horizontal="left" vertical="center"/>
    </xf>
    <xf numFmtId="0" fontId="3" fillId="0" borderId="24" xfId="0" applyFont="1" applyBorder="1" applyAlignment="1">
      <alignment horizontal="left" vertical="center"/>
    </xf>
    <xf numFmtId="4" fontId="3" fillId="0" borderId="24" xfId="0" applyNumberFormat="1" applyFont="1" applyBorder="1" applyAlignment="1">
      <alignment vertical="center"/>
    </xf>
    <xf numFmtId="4" fontId="3" fillId="0" borderId="53" xfId="0" applyNumberFormat="1" applyFont="1" applyBorder="1" applyAlignment="1">
      <alignment vertical="center"/>
    </xf>
    <xf numFmtId="0" fontId="7" fillId="0" borderId="14" xfId="0" applyFont="1" applyBorder="1"/>
    <xf numFmtId="0" fontId="3" fillId="3" borderId="21" xfId="0" applyFont="1" applyFill="1" applyBorder="1" applyAlignment="1">
      <alignment horizontal="left" vertical="center"/>
    </xf>
    <xf numFmtId="0" fontId="3" fillId="3" borderId="24" xfId="0" applyFont="1" applyFill="1" applyBorder="1" applyAlignment="1">
      <alignment vertical="center"/>
    </xf>
    <xf numFmtId="0" fontId="8" fillId="0" borderId="9" xfId="0" applyFont="1" applyBorder="1" applyAlignment="1">
      <alignment vertical="center"/>
    </xf>
    <xf numFmtId="0" fontId="7" fillId="0" borderId="0" xfId="0" applyFont="1" applyAlignment="1">
      <alignment vertical="center"/>
    </xf>
    <xf numFmtId="0" fontId="7" fillId="0" borderId="2" xfId="0" applyFont="1" applyBorder="1" applyAlignment="1">
      <alignment vertical="center"/>
    </xf>
    <xf numFmtId="4" fontId="7" fillId="0" borderId="1" xfId="0" applyNumberFormat="1" applyFont="1" applyBorder="1"/>
    <xf numFmtId="4" fontId="7" fillId="0" borderId="0" xfId="0" applyNumberFormat="1" applyFont="1"/>
    <xf numFmtId="4" fontId="7" fillId="0" borderId="3" xfId="0" applyNumberFormat="1" applyFont="1" applyBorder="1"/>
    <xf numFmtId="0" fontId="17" fillId="0" borderId="16" xfId="0" applyFont="1" applyBorder="1" applyAlignment="1">
      <alignment horizontal="left" vertical="center"/>
    </xf>
    <xf numFmtId="0" fontId="3" fillId="0" borderId="14" xfId="0" applyFont="1" applyBorder="1" applyAlignment="1">
      <alignment vertical="center"/>
    </xf>
    <xf numFmtId="4" fontId="3" fillId="0" borderId="14" xfId="0" applyNumberFormat="1" applyFont="1" applyBorder="1" applyAlignment="1">
      <alignment vertical="center"/>
    </xf>
    <xf numFmtId="4" fontId="3" fillId="0" borderId="48" xfId="0" applyNumberFormat="1" applyFont="1" applyBorder="1" applyAlignment="1">
      <alignment vertical="center"/>
    </xf>
    <xf numFmtId="0" fontId="17" fillId="0" borderId="14" xfId="0" applyFont="1" applyBorder="1" applyAlignment="1">
      <alignment horizontal="left" vertical="center"/>
    </xf>
    <xf numFmtId="4" fontId="3" fillId="0" borderId="39" xfId="0" applyNumberFormat="1" applyFont="1" applyBorder="1" applyAlignment="1">
      <alignment vertical="center"/>
    </xf>
    <xf numFmtId="4" fontId="3" fillId="0" borderId="43" xfId="0" applyNumberFormat="1" applyFont="1" applyBorder="1" applyAlignment="1">
      <alignment vertical="center"/>
    </xf>
    <xf numFmtId="0" fontId="3" fillId="0" borderId="5" xfId="0" applyFont="1" applyBorder="1" applyAlignment="1">
      <alignment horizontal="left" vertical="center"/>
    </xf>
    <xf numFmtId="0" fontId="3" fillId="0" borderId="6" xfId="0" applyFont="1" applyBorder="1" applyAlignment="1">
      <alignment vertical="center"/>
    </xf>
    <xf numFmtId="0" fontId="7" fillId="0" borderId="24" xfId="0" applyFont="1" applyBorder="1" applyAlignment="1">
      <alignment vertical="center"/>
    </xf>
    <xf numFmtId="0" fontId="3" fillId="3" borderId="16" xfId="0" applyFont="1" applyFill="1" applyBorder="1" applyAlignment="1">
      <alignment horizontal="left" vertical="center"/>
    </xf>
    <xf numFmtId="0" fontId="3" fillId="3" borderId="14" xfId="0" applyFont="1" applyFill="1" applyBorder="1" applyAlignment="1">
      <alignment vertical="center"/>
    </xf>
    <xf numFmtId="3" fontId="7" fillId="7" borderId="10" xfId="0" applyNumberFormat="1" applyFont="1" applyFill="1" applyBorder="1" applyAlignment="1">
      <alignment wrapText="1"/>
    </xf>
    <xf numFmtId="3" fontId="3" fillId="0" borderId="31" xfId="0" applyNumberFormat="1" applyFont="1" applyBorder="1" applyAlignment="1">
      <alignment wrapText="1"/>
    </xf>
    <xf numFmtId="1" fontId="7" fillId="7" borderId="10" xfId="0" applyNumberFormat="1" applyFont="1" applyFill="1" applyBorder="1" applyAlignment="1">
      <alignment wrapText="1"/>
    </xf>
    <xf numFmtId="4" fontId="7" fillId="7" borderId="27" xfId="0" applyNumberFormat="1" applyFont="1" applyFill="1" applyBorder="1" applyAlignment="1">
      <alignment wrapText="1"/>
    </xf>
    <xf numFmtId="4" fontId="7" fillId="7" borderId="10" xfId="0" applyNumberFormat="1" applyFont="1" applyFill="1" applyBorder="1" applyAlignment="1">
      <alignment wrapText="1"/>
    </xf>
    <xf numFmtId="4" fontId="3" fillId="0" borderId="0" xfId="0" applyNumberFormat="1" applyFont="1" applyAlignment="1">
      <alignment wrapText="1"/>
    </xf>
    <xf numFmtId="4" fontId="3" fillId="0" borderId="24" xfId="0" applyNumberFormat="1" applyFont="1" applyBorder="1" applyAlignment="1">
      <alignment wrapText="1"/>
    </xf>
    <xf numFmtId="0" fontId="3" fillId="0" borderId="30" xfId="0" applyFont="1" applyBorder="1" applyAlignment="1">
      <alignment wrapText="1"/>
    </xf>
  </cellXfs>
  <cellStyles count="4">
    <cellStyle name="Normal" xfId="0" builtinId="0"/>
    <cellStyle name="Percent" xfId="3" builtinId="5"/>
    <cellStyle name="Standard 2" xfId="1" xr:uid="{3FD33210-5A24-459D-A00F-B2B4A5CCF276}"/>
    <cellStyle name="Standard 3" xfId="2" xr:uid="{B9F329CC-DD9C-4063-B96C-049135784E06}"/>
  </cellStyles>
  <dxfs count="0"/>
  <tableStyles count="0" defaultTableStyle="TableStyleMedium9"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142875</xdr:colOff>
      <xdr:row>0</xdr:row>
      <xdr:rowOff>57150</xdr:rowOff>
    </xdr:from>
    <xdr:to>
      <xdr:col>3</xdr:col>
      <xdr:colOff>476250</xdr:colOff>
      <xdr:row>4</xdr:row>
      <xdr:rowOff>114300</xdr:rowOff>
    </xdr:to>
    <xdr:pic>
      <xdr:nvPicPr>
        <xdr:cNvPr id="1031" name="Picture 1" descr="brand_lateral_RGB">
          <a:extLst>
            <a:ext uri="{FF2B5EF4-FFF2-40B4-BE49-F238E27FC236}">
              <a16:creationId xmlns:a16="http://schemas.microsoft.com/office/drawing/2014/main" id="{00000000-0008-0000-0100-000007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57150"/>
          <a:ext cx="1590675" cy="7048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0</xdr:row>
      <xdr:rowOff>57150</xdr:rowOff>
    </xdr:from>
    <xdr:to>
      <xdr:col>3</xdr:col>
      <xdr:colOff>476250</xdr:colOff>
      <xdr:row>4</xdr:row>
      <xdr:rowOff>114300</xdr:rowOff>
    </xdr:to>
    <xdr:pic>
      <xdr:nvPicPr>
        <xdr:cNvPr id="2" name="Picture 1" descr="brand_lateral_RGB">
          <a:extLst>
            <a:ext uri="{FF2B5EF4-FFF2-40B4-BE49-F238E27FC236}">
              <a16:creationId xmlns:a16="http://schemas.microsoft.com/office/drawing/2014/main" id="{86AFD3B8-C9C2-48DE-BA48-239A70A3DF0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0970" y="53340"/>
          <a:ext cx="1912620" cy="59436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142875</xdr:colOff>
      <xdr:row>0</xdr:row>
      <xdr:rowOff>57150</xdr:rowOff>
    </xdr:from>
    <xdr:to>
      <xdr:col>3</xdr:col>
      <xdr:colOff>476250</xdr:colOff>
      <xdr:row>4</xdr:row>
      <xdr:rowOff>114300</xdr:rowOff>
    </xdr:to>
    <xdr:pic>
      <xdr:nvPicPr>
        <xdr:cNvPr id="2" name="Picture 1" descr="brand_lateral_RGB">
          <a:extLst>
            <a:ext uri="{FF2B5EF4-FFF2-40B4-BE49-F238E27FC236}">
              <a16:creationId xmlns:a16="http://schemas.microsoft.com/office/drawing/2014/main" id="{25B96CF9-0F47-461F-85D6-36592DB1F11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57150"/>
          <a:ext cx="2162175" cy="7048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142875</xdr:colOff>
      <xdr:row>0</xdr:row>
      <xdr:rowOff>57150</xdr:rowOff>
    </xdr:from>
    <xdr:to>
      <xdr:col>3</xdr:col>
      <xdr:colOff>476250</xdr:colOff>
      <xdr:row>4</xdr:row>
      <xdr:rowOff>114300</xdr:rowOff>
    </xdr:to>
    <xdr:pic>
      <xdr:nvPicPr>
        <xdr:cNvPr id="2" name="Picture 1" descr="brand_lateral_RGB">
          <a:extLst>
            <a:ext uri="{FF2B5EF4-FFF2-40B4-BE49-F238E27FC236}">
              <a16:creationId xmlns:a16="http://schemas.microsoft.com/office/drawing/2014/main" id="{820C061E-622C-4806-832E-110B9EA4920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57150"/>
          <a:ext cx="1666875" cy="6286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142875</xdr:colOff>
      <xdr:row>0</xdr:row>
      <xdr:rowOff>57150</xdr:rowOff>
    </xdr:from>
    <xdr:to>
      <xdr:col>3</xdr:col>
      <xdr:colOff>476250</xdr:colOff>
      <xdr:row>4</xdr:row>
      <xdr:rowOff>114300</xdr:rowOff>
    </xdr:to>
    <xdr:pic>
      <xdr:nvPicPr>
        <xdr:cNvPr id="2" name="Picture 1" descr="brand_lateral_RGB">
          <a:extLst>
            <a:ext uri="{FF2B5EF4-FFF2-40B4-BE49-F238E27FC236}">
              <a16:creationId xmlns:a16="http://schemas.microsoft.com/office/drawing/2014/main" id="{47D5FD08-B0BA-435B-A245-8374AE2D07E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0970" y="53340"/>
          <a:ext cx="1912620" cy="59436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142875</xdr:colOff>
      <xdr:row>0</xdr:row>
      <xdr:rowOff>57150</xdr:rowOff>
    </xdr:from>
    <xdr:to>
      <xdr:col>3</xdr:col>
      <xdr:colOff>476250</xdr:colOff>
      <xdr:row>4</xdr:row>
      <xdr:rowOff>114300</xdr:rowOff>
    </xdr:to>
    <xdr:pic>
      <xdr:nvPicPr>
        <xdr:cNvPr id="2" name="Picture 1" descr="brand_lateral_RGB">
          <a:extLst>
            <a:ext uri="{FF2B5EF4-FFF2-40B4-BE49-F238E27FC236}">
              <a16:creationId xmlns:a16="http://schemas.microsoft.com/office/drawing/2014/main" id="{D38B4CB5-D744-478B-A60F-5036533206D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57150"/>
          <a:ext cx="1720215" cy="57531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142875</xdr:colOff>
      <xdr:row>0</xdr:row>
      <xdr:rowOff>57150</xdr:rowOff>
    </xdr:from>
    <xdr:to>
      <xdr:col>3</xdr:col>
      <xdr:colOff>476250</xdr:colOff>
      <xdr:row>4</xdr:row>
      <xdr:rowOff>114300</xdr:rowOff>
    </xdr:to>
    <xdr:pic>
      <xdr:nvPicPr>
        <xdr:cNvPr id="2" name="Picture 1" descr="brand_lateral_RGB">
          <a:extLst>
            <a:ext uri="{FF2B5EF4-FFF2-40B4-BE49-F238E27FC236}">
              <a16:creationId xmlns:a16="http://schemas.microsoft.com/office/drawing/2014/main" id="{C825C7B1-B58B-498E-9905-2C9BAC92461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0970" y="53340"/>
          <a:ext cx="1912620" cy="59436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142875</xdr:colOff>
      <xdr:row>0</xdr:row>
      <xdr:rowOff>57150</xdr:rowOff>
    </xdr:from>
    <xdr:to>
      <xdr:col>3</xdr:col>
      <xdr:colOff>476250</xdr:colOff>
      <xdr:row>4</xdr:row>
      <xdr:rowOff>114300</xdr:rowOff>
    </xdr:to>
    <xdr:pic>
      <xdr:nvPicPr>
        <xdr:cNvPr id="2" name="Picture 1" descr="brand_lateral_RGB">
          <a:extLst>
            <a:ext uri="{FF2B5EF4-FFF2-40B4-BE49-F238E27FC236}">
              <a16:creationId xmlns:a16="http://schemas.microsoft.com/office/drawing/2014/main" id="{79106C5C-07B1-46E5-B98E-D4394B99082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75" y="57150"/>
          <a:ext cx="1720215" cy="57531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75FE8-FAD7-46B0-AABA-3F7F40F72690}">
  <dimension ref="A2:E15"/>
  <sheetViews>
    <sheetView zoomScale="120" zoomScaleNormal="120" workbookViewId="0">
      <selection activeCell="C22" sqref="C22"/>
    </sheetView>
  </sheetViews>
  <sheetFormatPr defaultColWidth="9.21875" defaultRowHeight="13.2" x14ac:dyDescent="0.25"/>
  <cols>
    <col min="1" max="1" width="6.21875" style="80" bestFit="1" customWidth="1"/>
    <col min="2" max="2" width="9.5546875" style="80" customWidth="1"/>
    <col min="3" max="3" width="34.44140625" style="84" customWidth="1"/>
    <col min="4" max="4" width="12.21875" style="80" customWidth="1"/>
    <col min="5" max="5" width="35.77734375" style="83" customWidth="1"/>
    <col min="6" max="6" width="9.21875" style="79"/>
    <col min="7" max="7" width="90" style="79" customWidth="1"/>
    <col min="8" max="16384" width="9.21875" style="79"/>
  </cols>
  <sheetData>
    <row r="2" spans="1:5" x14ac:dyDescent="0.25">
      <c r="A2" s="240"/>
      <c r="B2" s="241" t="s">
        <v>156</v>
      </c>
      <c r="C2" s="242"/>
      <c r="D2" s="243" t="s">
        <v>183</v>
      </c>
      <c r="E2" s="244"/>
    </row>
    <row r="4" spans="1:5" x14ac:dyDescent="0.25">
      <c r="A4" s="93" t="s">
        <v>87</v>
      </c>
      <c r="B4" s="141" t="s">
        <v>84</v>
      </c>
      <c r="C4" s="142" t="s">
        <v>85</v>
      </c>
      <c r="D4" s="85" t="s">
        <v>88</v>
      </c>
      <c r="E4" s="86" t="s">
        <v>89</v>
      </c>
    </row>
    <row r="5" spans="1:5" x14ac:dyDescent="0.25">
      <c r="A5" s="94">
        <v>1</v>
      </c>
      <c r="B5" s="79" t="s">
        <v>90</v>
      </c>
      <c r="C5" s="140" t="s">
        <v>157</v>
      </c>
      <c r="D5" s="87"/>
      <c r="E5" s="88"/>
    </row>
    <row r="6" spans="1:5" x14ac:dyDescent="0.25">
      <c r="A6" s="95"/>
      <c r="B6" s="79" t="s">
        <v>91</v>
      </c>
      <c r="C6" s="140" t="s">
        <v>157</v>
      </c>
      <c r="D6" s="79"/>
      <c r="E6" s="89"/>
    </row>
    <row r="7" spans="1:5" x14ac:dyDescent="0.25">
      <c r="A7" s="95"/>
      <c r="B7" s="79"/>
      <c r="C7" s="91"/>
      <c r="D7" s="79"/>
      <c r="E7" s="89"/>
    </row>
    <row r="8" spans="1:5" x14ac:dyDescent="0.25">
      <c r="A8" s="94">
        <v>2</v>
      </c>
      <c r="B8" s="87" t="s">
        <v>92</v>
      </c>
      <c r="C8" s="140" t="s">
        <v>157</v>
      </c>
      <c r="D8" s="87"/>
      <c r="E8" s="88"/>
    </row>
    <row r="9" spans="1:5" x14ac:dyDescent="0.25">
      <c r="A9" s="95"/>
      <c r="B9" s="79"/>
      <c r="C9" s="83"/>
      <c r="D9" s="79"/>
      <c r="E9" s="89"/>
    </row>
    <row r="10" spans="1:5" x14ac:dyDescent="0.25">
      <c r="A10" s="95"/>
      <c r="B10" s="79" t="s">
        <v>93</v>
      </c>
      <c r="C10" s="140" t="s">
        <v>157</v>
      </c>
      <c r="D10" s="79"/>
      <c r="E10" s="89"/>
    </row>
    <row r="11" spans="1:5" x14ac:dyDescent="0.25">
      <c r="A11" s="95"/>
      <c r="B11" s="79"/>
      <c r="C11" s="83"/>
      <c r="D11" s="79"/>
      <c r="E11" s="89"/>
    </row>
    <row r="12" spans="1:5" x14ac:dyDescent="0.25">
      <c r="A12" s="95"/>
      <c r="B12" s="79" t="s">
        <v>94</v>
      </c>
      <c r="C12" s="140" t="s">
        <v>157</v>
      </c>
      <c r="D12" s="79"/>
      <c r="E12" s="89"/>
    </row>
    <row r="13" spans="1:5" x14ac:dyDescent="0.25">
      <c r="A13" s="95"/>
      <c r="B13" s="79"/>
      <c r="C13" s="91"/>
      <c r="D13" s="79"/>
      <c r="E13" s="89"/>
    </row>
    <row r="14" spans="1:5" x14ac:dyDescent="0.25">
      <c r="A14" s="94">
        <v>3</v>
      </c>
      <c r="B14" s="87" t="s">
        <v>95</v>
      </c>
      <c r="C14" s="140" t="s">
        <v>157</v>
      </c>
      <c r="D14" s="87"/>
      <c r="E14" s="88"/>
    </row>
    <row r="15" spans="1:5" x14ac:dyDescent="0.25">
      <c r="A15" s="96"/>
      <c r="B15" s="90"/>
      <c r="C15" s="91"/>
      <c r="D15" s="90"/>
      <c r="E15" s="92"/>
    </row>
  </sheetData>
  <phoneticPr fontId="5" type="noConversion"/>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A1:M55"/>
  <sheetViews>
    <sheetView zoomScale="140" zoomScaleNormal="140" workbookViewId="0">
      <selection activeCell="F37" sqref="F37:G37"/>
    </sheetView>
  </sheetViews>
  <sheetFormatPr defaultColWidth="9.21875" defaultRowHeight="13.8" x14ac:dyDescent="0.3"/>
  <cols>
    <col min="1" max="1" width="5.5546875" style="1" bestFit="1" customWidth="1"/>
    <col min="2" max="2" width="9.21875" style="1"/>
    <col min="3" max="3" width="4.21875" style="1" customWidth="1"/>
    <col min="4" max="4" width="9.21875" style="1"/>
    <col min="5" max="5" width="15.77734375" style="1" customWidth="1"/>
    <col min="6" max="6" width="15" style="1" customWidth="1"/>
    <col min="7" max="7" width="19" style="1" customWidth="1"/>
    <col min="8" max="8" width="5" style="1" customWidth="1"/>
    <col min="9" max="16384" width="9.21875" style="1"/>
  </cols>
  <sheetData>
    <row r="1" spans="1:13" x14ac:dyDescent="0.3">
      <c r="A1" s="7"/>
      <c r="B1" s="8"/>
      <c r="C1" s="8"/>
      <c r="D1" s="9"/>
      <c r="E1" s="268" t="s">
        <v>0</v>
      </c>
      <c r="F1" s="270" t="s">
        <v>175</v>
      </c>
      <c r="G1" s="271"/>
      <c r="H1" s="271"/>
      <c r="I1" s="272"/>
    </row>
    <row r="2" spans="1:13" x14ac:dyDescent="0.3">
      <c r="A2" s="10"/>
      <c r="D2" s="2"/>
      <c r="E2" s="269"/>
      <c r="F2" s="273"/>
      <c r="G2" s="274"/>
      <c r="H2" s="274"/>
      <c r="I2" s="275"/>
    </row>
    <row r="3" spans="1:13" x14ac:dyDescent="0.3">
      <c r="A3" s="10"/>
      <c r="D3" s="3"/>
      <c r="E3" s="12" t="s">
        <v>1</v>
      </c>
      <c r="F3" s="276" t="s">
        <v>171</v>
      </c>
      <c r="G3" s="277"/>
      <c r="H3" s="277"/>
      <c r="I3" s="278"/>
    </row>
    <row r="4" spans="1:13" x14ac:dyDescent="0.3">
      <c r="A4" s="10"/>
      <c r="D4" s="3"/>
      <c r="E4" s="12" t="s">
        <v>2</v>
      </c>
      <c r="F4" s="297" t="s">
        <v>3</v>
      </c>
      <c r="G4" s="298"/>
      <c r="H4" s="298"/>
      <c r="I4" s="299"/>
    </row>
    <row r="5" spans="1:13" x14ac:dyDescent="0.3">
      <c r="A5" s="11"/>
      <c r="B5" s="4"/>
      <c r="C5" s="4"/>
      <c r="D5" s="5"/>
      <c r="E5" s="300" t="s">
        <v>4</v>
      </c>
      <c r="F5" s="301"/>
      <c r="G5" s="25" t="s">
        <v>172</v>
      </c>
      <c r="H5" s="13" t="s">
        <v>5</v>
      </c>
      <c r="I5" s="24" t="s">
        <v>173</v>
      </c>
    </row>
    <row r="6" spans="1:13" ht="14.4" thickBot="1" x14ac:dyDescent="0.35">
      <c r="A6" s="310" t="s">
        <v>6</v>
      </c>
      <c r="B6" s="311"/>
      <c r="C6" s="311"/>
      <c r="D6" s="312"/>
      <c r="E6" s="316" t="s">
        <v>170</v>
      </c>
      <c r="F6" s="317"/>
      <c r="G6" s="317"/>
      <c r="H6" s="317"/>
      <c r="I6" s="318"/>
    </row>
    <row r="7" spans="1:13" s="23" customFormat="1" ht="15" thickBot="1" x14ac:dyDescent="0.35">
      <c r="A7" s="262" t="s">
        <v>7</v>
      </c>
      <c r="B7" s="263"/>
      <c r="C7" s="313" t="s">
        <v>174</v>
      </c>
      <c r="D7" s="314"/>
      <c r="E7" s="314"/>
      <c r="F7" s="314"/>
      <c r="G7" s="314"/>
      <c r="H7" s="314"/>
      <c r="I7" s="315"/>
    </row>
    <row r="8" spans="1:13" x14ac:dyDescent="0.3">
      <c r="A8" s="322" t="s">
        <v>9</v>
      </c>
      <c r="B8" s="323"/>
      <c r="C8" s="323"/>
      <c r="D8" s="323"/>
      <c r="E8" s="323"/>
      <c r="F8" s="323"/>
      <c r="G8" s="324"/>
      <c r="H8" s="306" t="s">
        <v>10</v>
      </c>
      <c r="I8" s="319"/>
    </row>
    <row r="9" spans="1:13" x14ac:dyDescent="0.3">
      <c r="A9" s="302" t="s">
        <v>11</v>
      </c>
      <c r="B9" s="303"/>
      <c r="C9" s="303"/>
      <c r="D9" s="303"/>
      <c r="E9" s="303"/>
      <c r="F9" s="303"/>
      <c r="G9" s="304"/>
      <c r="H9" s="320"/>
      <c r="I9" s="321"/>
    </row>
    <row r="10" spans="1:13" x14ac:dyDescent="0.3">
      <c r="A10" s="14" t="s">
        <v>12</v>
      </c>
      <c r="B10" s="264" t="s">
        <v>86</v>
      </c>
      <c r="C10" s="264"/>
      <c r="D10" s="264"/>
      <c r="E10" s="264"/>
      <c r="F10" s="264"/>
      <c r="G10" s="264"/>
      <c r="H10" s="97"/>
      <c r="I10" s="98"/>
      <c r="M10" s="34"/>
    </row>
    <row r="11" spans="1:13" x14ac:dyDescent="0.3">
      <c r="A11" s="15" t="s">
        <v>13</v>
      </c>
      <c r="B11" s="264" t="s">
        <v>103</v>
      </c>
      <c r="C11" s="264"/>
      <c r="D11" s="264"/>
      <c r="E11" s="264"/>
      <c r="F11" s="264"/>
      <c r="G11" s="264"/>
      <c r="H11" s="97"/>
      <c r="I11" s="98"/>
      <c r="K11" s="33"/>
    </row>
    <row r="12" spans="1:13" x14ac:dyDescent="0.3">
      <c r="A12" s="15" t="s">
        <v>14</v>
      </c>
      <c r="B12" s="264" t="s">
        <v>104</v>
      </c>
      <c r="C12" s="264"/>
      <c r="D12" s="264"/>
      <c r="E12" s="264"/>
      <c r="F12" s="264"/>
      <c r="G12" s="264"/>
      <c r="H12" s="97"/>
      <c r="I12" s="98"/>
      <c r="K12" s="33"/>
    </row>
    <row r="13" spans="1:13" x14ac:dyDescent="0.3">
      <c r="A13" s="15" t="s">
        <v>15</v>
      </c>
      <c r="B13" s="264" t="s">
        <v>83</v>
      </c>
      <c r="C13" s="264"/>
      <c r="D13" s="264"/>
      <c r="E13" s="264"/>
      <c r="F13" s="264"/>
      <c r="G13" s="264"/>
      <c r="H13" s="97"/>
      <c r="I13" s="98"/>
      <c r="K13" s="33"/>
    </row>
    <row r="14" spans="1:13" x14ac:dyDescent="0.3">
      <c r="A14" s="15" t="s">
        <v>16</v>
      </c>
      <c r="B14" s="264" t="s">
        <v>106</v>
      </c>
      <c r="C14" s="264"/>
      <c r="D14" s="264"/>
      <c r="E14" s="264"/>
      <c r="F14" s="264"/>
      <c r="G14" s="264"/>
      <c r="H14" s="97"/>
      <c r="I14" s="98"/>
      <c r="K14" s="33"/>
    </row>
    <row r="15" spans="1:13" x14ac:dyDescent="0.3">
      <c r="A15" s="15" t="s">
        <v>17</v>
      </c>
      <c r="B15" s="264" t="s">
        <v>102</v>
      </c>
      <c r="C15" s="264"/>
      <c r="D15" s="264"/>
      <c r="E15" s="264"/>
      <c r="F15" s="264"/>
      <c r="G15" s="264"/>
      <c r="H15" s="97"/>
      <c r="I15" s="98"/>
      <c r="K15" s="33"/>
    </row>
    <row r="16" spans="1:13" x14ac:dyDescent="0.3">
      <c r="A16" s="15" t="s">
        <v>18</v>
      </c>
      <c r="B16" s="264" t="s">
        <v>99</v>
      </c>
      <c r="C16" s="264"/>
      <c r="D16" s="264"/>
      <c r="E16" s="264"/>
      <c r="F16" s="264"/>
      <c r="G16" s="264"/>
      <c r="H16" s="97"/>
      <c r="I16" s="98"/>
      <c r="K16" s="33"/>
    </row>
    <row r="17" spans="1:11" x14ac:dyDescent="0.3">
      <c r="A17" s="15" t="s">
        <v>19</v>
      </c>
      <c r="B17" s="264" t="s">
        <v>105</v>
      </c>
      <c r="C17" s="264"/>
      <c r="D17" s="264"/>
      <c r="E17" s="264"/>
      <c r="F17" s="264"/>
      <c r="G17" s="264"/>
      <c r="H17" s="97"/>
      <c r="I17" s="98"/>
      <c r="K17" s="33"/>
    </row>
    <row r="18" spans="1:11" x14ac:dyDescent="0.3">
      <c r="A18" s="15" t="s">
        <v>20</v>
      </c>
      <c r="B18" s="264" t="s">
        <v>100</v>
      </c>
      <c r="C18" s="264"/>
      <c r="D18" s="264"/>
      <c r="E18" s="264"/>
      <c r="F18" s="264"/>
      <c r="G18" s="264"/>
      <c r="H18" s="97"/>
      <c r="I18" s="98"/>
      <c r="K18" s="33"/>
    </row>
    <row r="19" spans="1:11" x14ac:dyDescent="0.3">
      <c r="A19" s="15" t="s">
        <v>21</v>
      </c>
      <c r="B19" s="264" t="s">
        <v>101</v>
      </c>
      <c r="C19" s="264"/>
      <c r="D19" s="264"/>
      <c r="E19" s="264"/>
      <c r="F19" s="264"/>
      <c r="G19" s="264"/>
      <c r="H19" s="97"/>
      <c r="I19" s="98"/>
      <c r="K19" s="33"/>
    </row>
    <row r="20" spans="1:11" x14ac:dyDescent="0.3">
      <c r="A20" s="15" t="s">
        <v>22</v>
      </c>
      <c r="B20" s="264" t="s">
        <v>107</v>
      </c>
      <c r="C20" s="264"/>
      <c r="D20" s="264"/>
      <c r="E20" s="264"/>
      <c r="F20" s="264"/>
      <c r="G20" s="264"/>
      <c r="H20" s="281"/>
      <c r="I20" s="282"/>
      <c r="K20" s="33"/>
    </row>
    <row r="21" spans="1:11" x14ac:dyDescent="0.3">
      <c r="A21" s="15" t="s">
        <v>23</v>
      </c>
      <c r="B21" s="289"/>
      <c r="C21" s="290"/>
      <c r="D21" s="290"/>
      <c r="E21" s="290"/>
      <c r="F21" s="290"/>
      <c r="G21" s="290"/>
      <c r="H21" s="281"/>
      <c r="I21" s="282"/>
      <c r="K21" s="33"/>
    </row>
    <row r="22" spans="1:11" ht="14.4" thickBot="1" x14ac:dyDescent="0.35">
      <c r="A22" s="16" t="s">
        <v>24</v>
      </c>
      <c r="B22" s="285"/>
      <c r="C22" s="286"/>
      <c r="D22" s="286"/>
      <c r="E22" s="286"/>
      <c r="F22" s="286"/>
      <c r="G22" s="286"/>
      <c r="H22" s="283"/>
      <c r="I22" s="284"/>
      <c r="K22" s="33"/>
    </row>
    <row r="23" spans="1:11" x14ac:dyDescent="0.3">
      <c r="A23" s="256" t="s">
        <v>25</v>
      </c>
      <c r="B23" s="287"/>
      <c r="C23" s="287"/>
      <c r="D23" s="287"/>
      <c r="E23" s="287"/>
      <c r="F23" s="288"/>
      <c r="G23" s="279" t="s">
        <v>26</v>
      </c>
      <c r="H23" s="306" t="s">
        <v>27</v>
      </c>
      <c r="I23" s="307"/>
    </row>
    <row r="24" spans="1:11" x14ac:dyDescent="0.3">
      <c r="A24" s="302" t="s">
        <v>28</v>
      </c>
      <c r="B24" s="303"/>
      <c r="C24" s="303"/>
      <c r="D24" s="303"/>
      <c r="E24" s="303"/>
      <c r="F24" s="304"/>
      <c r="G24" s="280"/>
      <c r="H24" s="308"/>
      <c r="I24" s="309"/>
    </row>
    <row r="25" spans="1:11" x14ac:dyDescent="0.3">
      <c r="A25" s="14" t="s">
        <v>29</v>
      </c>
      <c r="B25" s="265" t="s">
        <v>113</v>
      </c>
      <c r="C25" s="266"/>
      <c r="D25" s="266"/>
      <c r="E25" s="266"/>
      <c r="F25" s="267"/>
      <c r="G25" s="29" t="s">
        <v>82</v>
      </c>
      <c r="H25" s="293"/>
      <c r="I25" s="294"/>
      <c r="K25" s="78"/>
    </row>
    <row r="26" spans="1:11" x14ac:dyDescent="0.3">
      <c r="A26" s="15" t="s">
        <v>30</v>
      </c>
      <c r="B26" s="265" t="s">
        <v>113</v>
      </c>
      <c r="C26" s="266"/>
      <c r="D26" s="266"/>
      <c r="E26" s="266"/>
      <c r="F26" s="267"/>
      <c r="G26" s="30" t="s">
        <v>127</v>
      </c>
      <c r="H26" s="295"/>
      <c r="I26" s="296"/>
    </row>
    <row r="27" spans="1:11" x14ac:dyDescent="0.3">
      <c r="A27" s="15" t="s">
        <v>31</v>
      </c>
      <c r="B27" s="265" t="s">
        <v>113</v>
      </c>
      <c r="C27" s="266"/>
      <c r="D27" s="266"/>
      <c r="E27" s="266"/>
      <c r="F27" s="267"/>
      <c r="G27" s="30" t="s">
        <v>128</v>
      </c>
      <c r="H27" s="295"/>
      <c r="I27" s="296"/>
    </row>
    <row r="28" spans="1:11" x14ac:dyDescent="0.3">
      <c r="A28" s="15" t="s">
        <v>32</v>
      </c>
      <c r="B28" s="265"/>
      <c r="C28" s="266"/>
      <c r="D28" s="266"/>
      <c r="E28" s="266"/>
      <c r="F28" s="267"/>
      <c r="G28" s="30"/>
      <c r="H28" s="295"/>
      <c r="I28" s="296"/>
    </row>
    <row r="29" spans="1:11" ht="14.4" thickBot="1" x14ac:dyDescent="0.35">
      <c r="A29" s="15" t="s">
        <v>33</v>
      </c>
      <c r="B29" s="265"/>
      <c r="C29" s="266"/>
      <c r="D29" s="266"/>
      <c r="E29" s="266"/>
      <c r="F29" s="267"/>
      <c r="G29" s="30"/>
      <c r="H29" s="295"/>
      <c r="I29" s="296"/>
    </row>
    <row r="30" spans="1:11" x14ac:dyDescent="0.3">
      <c r="A30" s="256" t="s">
        <v>162</v>
      </c>
      <c r="B30" s="287"/>
      <c r="C30" s="287"/>
      <c r="D30" s="287"/>
      <c r="E30" s="287"/>
      <c r="F30" s="287"/>
      <c r="G30" s="287"/>
      <c r="H30" s="248" t="s">
        <v>34</v>
      </c>
      <c r="I30" s="249"/>
    </row>
    <row r="31" spans="1:11" x14ac:dyDescent="0.3">
      <c r="A31" s="291" t="s">
        <v>176</v>
      </c>
      <c r="B31" s="292"/>
      <c r="C31" s="292"/>
      <c r="D31" s="292"/>
      <c r="E31" s="292"/>
      <c r="F31" s="292"/>
      <c r="G31" s="292"/>
      <c r="H31" s="250"/>
      <c r="I31" s="251"/>
    </row>
    <row r="32" spans="1:11" ht="14.4" thickBot="1" x14ac:dyDescent="0.35">
      <c r="A32" s="100" t="s">
        <v>130</v>
      </c>
      <c r="B32" s="305" t="s">
        <v>129</v>
      </c>
      <c r="C32" s="292"/>
      <c r="D32" s="292"/>
      <c r="E32" s="292"/>
      <c r="F32" s="292"/>
      <c r="G32" s="292"/>
      <c r="H32" s="237"/>
      <c r="I32" s="106"/>
    </row>
    <row r="33" spans="1:9" x14ac:dyDescent="0.3">
      <c r="A33" s="256" t="s">
        <v>178</v>
      </c>
      <c r="B33" s="257"/>
      <c r="C33" s="257"/>
      <c r="D33" s="257"/>
      <c r="E33" s="257"/>
      <c r="F33" s="252" t="s">
        <v>41</v>
      </c>
      <c r="G33" s="252"/>
      <c r="H33" s="248" t="s">
        <v>135</v>
      </c>
      <c r="I33" s="249"/>
    </row>
    <row r="34" spans="1:9" ht="28.2" customHeight="1" x14ac:dyDescent="0.3">
      <c r="A34" s="258" t="s">
        <v>136</v>
      </c>
      <c r="B34" s="259"/>
      <c r="C34" s="259"/>
      <c r="D34" s="259"/>
      <c r="E34" s="259"/>
      <c r="F34" s="253" t="s">
        <v>185</v>
      </c>
      <c r="G34" s="254"/>
      <c r="H34" s="250"/>
      <c r="I34" s="251"/>
    </row>
    <row r="35" spans="1:9" ht="14.4" thickBot="1" x14ac:dyDescent="0.35">
      <c r="A35" s="21"/>
      <c r="B35" s="1" t="s">
        <v>44</v>
      </c>
      <c r="F35" s="255"/>
      <c r="G35" s="255"/>
      <c r="H35" s="260"/>
      <c r="I35" s="261"/>
    </row>
    <row r="36" spans="1:9" x14ac:dyDescent="0.3">
      <c r="A36" s="239" t="s">
        <v>179</v>
      </c>
      <c r="B36" s="238"/>
      <c r="C36" s="105"/>
      <c r="D36" s="105"/>
      <c r="E36" s="105"/>
      <c r="F36" s="252" t="s">
        <v>41</v>
      </c>
      <c r="G36" s="252"/>
      <c r="H36" s="329" t="s">
        <v>138</v>
      </c>
      <c r="I36" s="330"/>
    </row>
    <row r="37" spans="1:9" x14ac:dyDescent="0.3">
      <c r="A37" s="327" t="s">
        <v>137</v>
      </c>
      <c r="B37" s="328"/>
      <c r="C37" s="328"/>
      <c r="D37" s="328"/>
      <c r="E37" s="328"/>
      <c r="F37" s="333" t="s">
        <v>186</v>
      </c>
      <c r="G37" s="333"/>
      <c r="H37" s="331"/>
      <c r="I37" s="332"/>
    </row>
    <row r="38" spans="1:9" ht="14.4" thickBot="1" x14ac:dyDescent="0.35">
      <c r="A38" s="104"/>
      <c r="B38" s="17" t="s">
        <v>177</v>
      </c>
      <c r="C38" s="17"/>
      <c r="D38" s="17"/>
      <c r="E38" s="17"/>
      <c r="F38" s="17"/>
      <c r="G38" s="17"/>
      <c r="H38" s="246"/>
      <c r="I38" s="145"/>
    </row>
    <row r="39" spans="1:9" x14ac:dyDescent="0.3">
      <c r="I39" s="6" t="s">
        <v>46</v>
      </c>
    </row>
    <row r="41" spans="1:9" x14ac:dyDescent="0.3">
      <c r="A41" s="144" t="s">
        <v>168</v>
      </c>
      <c r="B41" s="141" t="s">
        <v>167</v>
      </c>
      <c r="C41" s="144"/>
      <c r="D41" s="141"/>
      <c r="E41" s="144"/>
      <c r="F41" s="141"/>
      <c r="G41" s="144"/>
      <c r="H41" s="141"/>
      <c r="I41" s="144"/>
    </row>
    <row r="42" spans="1:9" x14ac:dyDescent="0.3">
      <c r="A42" s="143">
        <v>1</v>
      </c>
      <c r="B42" s="245" t="s">
        <v>184</v>
      </c>
      <c r="C42" s="245"/>
      <c r="D42" s="245"/>
      <c r="E42" s="245"/>
      <c r="F42" s="245"/>
      <c r="G42" s="245"/>
      <c r="H42" s="245"/>
      <c r="I42" s="245"/>
    </row>
    <row r="43" spans="1:9" x14ac:dyDescent="0.3">
      <c r="A43" s="143"/>
    </row>
    <row r="44" spans="1:9" x14ac:dyDescent="0.3">
      <c r="A44" s="143">
        <v>2</v>
      </c>
      <c r="B44" s="325" t="s">
        <v>159</v>
      </c>
      <c r="C44" s="325"/>
      <c r="D44" s="325"/>
      <c r="E44" s="325"/>
      <c r="F44" s="325"/>
      <c r="G44" s="325"/>
      <c r="H44" s="325"/>
      <c r="I44" s="325"/>
    </row>
    <row r="45" spans="1:9" x14ac:dyDescent="0.3">
      <c r="A45" s="143"/>
    </row>
    <row r="46" spans="1:9" ht="13.8" customHeight="1" x14ac:dyDescent="0.3">
      <c r="A46" s="143">
        <v>3</v>
      </c>
      <c r="B46" s="325" t="s">
        <v>158</v>
      </c>
      <c r="C46" s="325"/>
      <c r="D46" s="325"/>
      <c r="E46" s="325"/>
      <c r="F46" s="325"/>
      <c r="G46" s="325"/>
      <c r="H46" s="325"/>
      <c r="I46" s="325"/>
    </row>
    <row r="47" spans="1:9" x14ac:dyDescent="0.3">
      <c r="A47" s="143"/>
    </row>
    <row r="48" spans="1:9" ht="56.4" customHeight="1" x14ac:dyDescent="0.3">
      <c r="A48" s="143"/>
      <c r="B48" s="325" t="s">
        <v>160</v>
      </c>
      <c r="C48" s="325"/>
      <c r="D48" s="325"/>
      <c r="E48" s="325"/>
      <c r="F48" s="325"/>
      <c r="G48" s="325"/>
      <c r="H48" s="325"/>
      <c r="I48" s="325"/>
    </row>
    <row r="49" spans="1:9" ht="32.4" customHeight="1" x14ac:dyDescent="0.3">
      <c r="A49" s="143">
        <v>4</v>
      </c>
      <c r="B49" s="326" t="s">
        <v>166</v>
      </c>
      <c r="C49" s="326"/>
      <c r="D49" s="326"/>
      <c r="E49" s="326"/>
      <c r="F49" s="326"/>
      <c r="G49" s="326"/>
      <c r="H49" s="326"/>
      <c r="I49" s="326"/>
    </row>
    <row r="50" spans="1:9" x14ac:dyDescent="0.3">
      <c r="A50" s="143"/>
    </row>
    <row r="51" spans="1:9" ht="46.2" customHeight="1" x14ac:dyDescent="0.3">
      <c r="A51" s="143">
        <v>5</v>
      </c>
      <c r="B51" s="325" t="s">
        <v>163</v>
      </c>
      <c r="C51" s="325"/>
      <c r="D51" s="325"/>
      <c r="E51" s="325"/>
      <c r="F51" s="325"/>
      <c r="G51" s="325"/>
      <c r="H51" s="325"/>
      <c r="I51" s="325"/>
    </row>
    <row r="52" spans="1:9" x14ac:dyDescent="0.3">
      <c r="A52" s="143"/>
    </row>
    <row r="53" spans="1:9" ht="62.4" customHeight="1" x14ac:dyDescent="0.3">
      <c r="A53" s="143">
        <v>6</v>
      </c>
      <c r="B53" s="326" t="s">
        <v>164</v>
      </c>
      <c r="C53" s="326"/>
      <c r="D53" s="326"/>
      <c r="E53" s="326"/>
      <c r="F53" s="326"/>
      <c r="G53" s="326"/>
      <c r="H53" s="326"/>
      <c r="I53" s="326"/>
    </row>
    <row r="55" spans="1:9" x14ac:dyDescent="0.3">
      <c r="A55" s="143">
        <v>7</v>
      </c>
      <c r="B55" s="326" t="s">
        <v>165</v>
      </c>
      <c r="C55" s="326"/>
      <c r="D55" s="326"/>
      <c r="E55" s="326"/>
      <c r="F55" s="326"/>
      <c r="G55" s="326"/>
      <c r="H55" s="326"/>
      <c r="I55" s="326"/>
    </row>
  </sheetData>
  <protectedRanges>
    <protectedRange sqref="F35:G35 F1:I2 H19:H22 C25:I25 B26:I29 H16:I18 F10:I15 B21:G22 F16:G20 H32:I32 H35:I38 C7:I7" name="Range1"/>
    <protectedRange sqref="I5 G5 F3:I4" name="Range1_1"/>
  </protectedRanges>
  <mergeCells count="64">
    <mergeCell ref="B51:I51"/>
    <mergeCell ref="B53:I53"/>
    <mergeCell ref="B55:I55"/>
    <mergeCell ref="A37:E37"/>
    <mergeCell ref="H36:I37"/>
    <mergeCell ref="B48:I48"/>
    <mergeCell ref="B46:I46"/>
    <mergeCell ref="B44:I44"/>
    <mergeCell ref="B49:I49"/>
    <mergeCell ref="F36:G36"/>
    <mergeCell ref="F37:G37"/>
    <mergeCell ref="B10:G10"/>
    <mergeCell ref="B12:G12"/>
    <mergeCell ref="B13:G13"/>
    <mergeCell ref="B14:G14"/>
    <mergeCell ref="B15:G15"/>
    <mergeCell ref="F4:I4"/>
    <mergeCell ref="E5:F5"/>
    <mergeCell ref="A24:F24"/>
    <mergeCell ref="B32:G32"/>
    <mergeCell ref="B27:F27"/>
    <mergeCell ref="B28:F28"/>
    <mergeCell ref="H28:I28"/>
    <mergeCell ref="H29:I29"/>
    <mergeCell ref="H23:I24"/>
    <mergeCell ref="A6:D6"/>
    <mergeCell ref="C7:I7"/>
    <mergeCell ref="E6:I6"/>
    <mergeCell ref="H8:I9"/>
    <mergeCell ref="A8:G8"/>
    <mergeCell ref="A9:G9"/>
    <mergeCell ref="B18:G18"/>
    <mergeCell ref="B20:G20"/>
    <mergeCell ref="B21:G21"/>
    <mergeCell ref="B29:F29"/>
    <mergeCell ref="H30:I31"/>
    <mergeCell ref="A30:G30"/>
    <mergeCell ref="A31:G31"/>
    <mergeCell ref="H25:I25"/>
    <mergeCell ref="H26:I26"/>
    <mergeCell ref="H27:I27"/>
    <mergeCell ref="A7:B7"/>
    <mergeCell ref="B16:G16"/>
    <mergeCell ref="B26:F26"/>
    <mergeCell ref="E1:E2"/>
    <mergeCell ref="B11:G11"/>
    <mergeCell ref="F1:I2"/>
    <mergeCell ref="F3:I3"/>
    <mergeCell ref="G23:G24"/>
    <mergeCell ref="H20:I20"/>
    <mergeCell ref="H21:I21"/>
    <mergeCell ref="H22:I22"/>
    <mergeCell ref="B22:G22"/>
    <mergeCell ref="B25:F25"/>
    <mergeCell ref="A23:F23"/>
    <mergeCell ref="B17:G17"/>
    <mergeCell ref="B19:G19"/>
    <mergeCell ref="H33:I34"/>
    <mergeCell ref="F33:G33"/>
    <mergeCell ref="F34:G34"/>
    <mergeCell ref="F35:G35"/>
    <mergeCell ref="A33:E33"/>
    <mergeCell ref="A34:E34"/>
    <mergeCell ref="H35:I35"/>
  </mergeCells>
  <phoneticPr fontId="5" type="noConversion"/>
  <pageMargins left="0.74803149606299213" right="0.74803149606299213" top="0.98425196850393704" bottom="0.98425196850393704" header="0.51181102362204722" footer="0.51181102362204722"/>
  <pageSetup paperSize="9" scale="92" orientation="portrait" r:id="rId1"/>
  <headerFooter alignWithMargins="0">
    <oddFooter>&amp;L&amp;A&amp;R&amp;P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4B265-3ADA-4A27-B6A6-2B8A045D8A89}">
  <dimension ref="A1:M57"/>
  <sheetViews>
    <sheetView topLeftCell="A14" zoomScale="140" zoomScaleNormal="140" workbookViewId="0">
      <selection activeCell="M37" sqref="M37"/>
    </sheetView>
  </sheetViews>
  <sheetFormatPr defaultColWidth="9.21875" defaultRowHeight="13.8" x14ac:dyDescent="0.3"/>
  <cols>
    <col min="1" max="1" width="9.6640625" style="1" customWidth="1"/>
    <col min="2" max="2" width="9.21875" style="1"/>
    <col min="3" max="3" width="4.21875" style="1" customWidth="1"/>
    <col min="4" max="4" width="15.33203125" style="1" customWidth="1"/>
    <col min="5" max="5" width="19.6640625" style="1" customWidth="1"/>
    <col min="6" max="6" width="11.44140625" style="247" customWidth="1"/>
    <col min="7" max="7" width="13.21875" style="1" customWidth="1"/>
    <col min="8" max="8" width="5" style="1" customWidth="1"/>
    <col min="9" max="9" width="9.21875" style="1"/>
    <col min="10" max="10" width="10.6640625" style="1" bestFit="1" customWidth="1"/>
    <col min="11" max="16384" width="9.21875" style="1"/>
  </cols>
  <sheetData>
    <row r="1" spans="1:9" x14ac:dyDescent="0.3">
      <c r="A1" s="7"/>
      <c r="B1" s="8"/>
      <c r="C1" s="8"/>
      <c r="D1" s="9"/>
      <c r="E1" s="268" t="s">
        <v>0</v>
      </c>
      <c r="F1" s="335"/>
      <c r="G1" s="336"/>
      <c r="H1" s="336"/>
      <c r="I1" s="337"/>
    </row>
    <row r="2" spans="1:9" x14ac:dyDescent="0.3">
      <c r="A2" s="10"/>
      <c r="D2" s="2"/>
      <c r="E2" s="334"/>
      <c r="F2" s="338"/>
      <c r="G2" s="339"/>
      <c r="H2" s="339"/>
      <c r="I2" s="340"/>
    </row>
    <row r="3" spans="1:9" x14ac:dyDescent="0.3">
      <c r="A3" s="10"/>
      <c r="D3" s="3"/>
      <c r="E3" s="12" t="s">
        <v>1</v>
      </c>
      <c r="F3" s="276"/>
      <c r="G3" s="341"/>
      <c r="H3" s="341"/>
      <c r="I3" s="342"/>
    </row>
    <row r="4" spans="1:9" x14ac:dyDescent="0.3">
      <c r="A4" s="10"/>
      <c r="D4" s="3"/>
      <c r="E4" s="12" t="s">
        <v>2</v>
      </c>
      <c r="F4" s="276"/>
      <c r="G4" s="341"/>
      <c r="H4" s="341"/>
      <c r="I4" s="342"/>
    </row>
    <row r="5" spans="1:9" x14ac:dyDescent="0.3">
      <c r="A5" s="11"/>
      <c r="B5" s="4"/>
      <c r="C5" s="4"/>
      <c r="D5" s="5"/>
      <c r="E5" s="300" t="s">
        <v>4</v>
      </c>
      <c r="F5" s="343"/>
      <c r="G5" s="25"/>
      <c r="H5" s="13" t="s">
        <v>5</v>
      </c>
      <c r="I5" s="24"/>
    </row>
    <row r="6" spans="1:9" ht="14.4" thickBot="1" x14ac:dyDescent="0.35">
      <c r="A6" s="310" t="s">
        <v>47</v>
      </c>
      <c r="B6" s="311"/>
      <c r="C6" s="311"/>
      <c r="D6" s="312"/>
      <c r="E6" s="344" t="s">
        <v>48</v>
      </c>
      <c r="F6" s="345"/>
      <c r="G6" s="345"/>
      <c r="H6" s="345"/>
      <c r="I6" s="346"/>
    </row>
    <row r="7" spans="1:9" ht="14.4" thickBot="1" x14ac:dyDescent="0.35">
      <c r="A7" s="347" t="s">
        <v>7</v>
      </c>
      <c r="B7" s="348"/>
      <c r="C7" s="349" t="s">
        <v>131</v>
      </c>
      <c r="D7" s="350"/>
      <c r="E7" s="350"/>
      <c r="F7" s="350"/>
      <c r="G7" s="350"/>
      <c r="H7" s="350"/>
      <c r="I7" s="351"/>
    </row>
    <row r="8" spans="1:9" ht="14.4" thickBot="1" x14ac:dyDescent="0.35">
      <c r="A8" s="352" t="s">
        <v>8</v>
      </c>
      <c r="B8" s="353"/>
      <c r="C8" s="349"/>
      <c r="D8" s="350"/>
      <c r="E8" s="350"/>
      <c r="F8" s="350"/>
      <c r="G8" s="350"/>
      <c r="H8" s="350"/>
      <c r="I8" s="351"/>
    </row>
    <row r="9" spans="1:9" x14ac:dyDescent="0.3">
      <c r="A9" s="322" t="s">
        <v>49</v>
      </c>
      <c r="B9" s="354"/>
      <c r="C9" s="354"/>
      <c r="D9" s="354"/>
      <c r="E9" s="355"/>
      <c r="F9" s="356" t="s">
        <v>50</v>
      </c>
      <c r="G9" s="356" t="s">
        <v>10</v>
      </c>
      <c r="H9" s="306" t="s">
        <v>51</v>
      </c>
      <c r="I9" s="307"/>
    </row>
    <row r="10" spans="1:9" ht="25.2" customHeight="1" x14ac:dyDescent="0.3">
      <c r="A10" s="302" t="s">
        <v>52</v>
      </c>
      <c r="B10" s="358"/>
      <c r="C10" s="358"/>
      <c r="D10" s="358"/>
      <c r="E10" s="359"/>
      <c r="F10" s="357"/>
      <c r="G10" s="357"/>
      <c r="H10" s="308"/>
      <c r="I10" s="309"/>
    </row>
    <row r="11" spans="1:9" x14ac:dyDescent="0.3">
      <c r="A11" s="14" t="s">
        <v>12</v>
      </c>
      <c r="B11" s="360" t="s">
        <v>86</v>
      </c>
      <c r="C11" s="361"/>
      <c r="D11" s="361"/>
      <c r="E11" s="362"/>
      <c r="F11" s="651"/>
      <c r="G11" s="110">
        <f>'Unit rates and prices'!I10</f>
        <v>0</v>
      </c>
      <c r="H11" s="363">
        <f>F11*G11</f>
        <v>0</v>
      </c>
      <c r="I11" s="364"/>
    </row>
    <row r="12" spans="1:9" x14ac:dyDescent="0.3">
      <c r="A12" s="15" t="s">
        <v>13</v>
      </c>
      <c r="B12" s="360" t="s">
        <v>103</v>
      </c>
      <c r="C12" s="361"/>
      <c r="D12" s="361"/>
      <c r="E12" s="362"/>
      <c r="F12" s="651"/>
      <c r="G12" s="110">
        <f>'Unit rates and prices'!I11</f>
        <v>0</v>
      </c>
      <c r="H12" s="363">
        <f t="shared" ref="H12:H23" si="0">F12*G12</f>
        <v>0</v>
      </c>
      <c r="I12" s="364"/>
    </row>
    <row r="13" spans="1:9" x14ac:dyDescent="0.3">
      <c r="A13" s="15" t="s">
        <v>14</v>
      </c>
      <c r="B13" s="360" t="s">
        <v>104</v>
      </c>
      <c r="C13" s="361"/>
      <c r="D13" s="361"/>
      <c r="E13" s="362"/>
      <c r="F13" s="651"/>
      <c r="G13" s="110">
        <f>'Unit rates and prices'!I12</f>
        <v>0</v>
      </c>
      <c r="H13" s="363">
        <f t="shared" si="0"/>
        <v>0</v>
      </c>
      <c r="I13" s="364"/>
    </row>
    <row r="14" spans="1:9" x14ac:dyDescent="0.3">
      <c r="A14" s="15" t="s">
        <v>15</v>
      </c>
      <c r="B14" s="360" t="s">
        <v>83</v>
      </c>
      <c r="C14" s="361"/>
      <c r="D14" s="361"/>
      <c r="E14" s="362"/>
      <c r="F14" s="651"/>
      <c r="G14" s="110">
        <f>'Unit rates and prices'!I13</f>
        <v>0</v>
      </c>
      <c r="H14" s="363">
        <f t="shared" si="0"/>
        <v>0</v>
      </c>
      <c r="I14" s="364"/>
    </row>
    <row r="15" spans="1:9" x14ac:dyDescent="0.3">
      <c r="A15" s="15" t="s">
        <v>16</v>
      </c>
      <c r="B15" s="360" t="s">
        <v>106</v>
      </c>
      <c r="C15" s="361"/>
      <c r="D15" s="361"/>
      <c r="E15" s="362"/>
      <c r="F15" s="651"/>
      <c r="G15" s="110">
        <f>'Unit rates and prices'!I14</f>
        <v>0</v>
      </c>
      <c r="H15" s="363">
        <f t="shared" si="0"/>
        <v>0</v>
      </c>
      <c r="I15" s="364"/>
    </row>
    <row r="16" spans="1:9" x14ac:dyDescent="0.3">
      <c r="A16" s="15" t="s">
        <v>17</v>
      </c>
      <c r="B16" s="360" t="s">
        <v>102</v>
      </c>
      <c r="C16" s="361"/>
      <c r="D16" s="361"/>
      <c r="E16" s="362"/>
      <c r="F16" s="651"/>
      <c r="G16" s="110">
        <f>'Unit rates and prices'!I15</f>
        <v>0</v>
      </c>
      <c r="H16" s="363">
        <f t="shared" si="0"/>
        <v>0</v>
      </c>
      <c r="I16" s="364"/>
    </row>
    <row r="17" spans="1:13" x14ac:dyDescent="0.3">
      <c r="A17" s="15" t="s">
        <v>18</v>
      </c>
      <c r="B17" s="360" t="s">
        <v>99</v>
      </c>
      <c r="C17" s="361"/>
      <c r="D17" s="361"/>
      <c r="E17" s="362"/>
      <c r="F17" s="651"/>
      <c r="G17" s="110">
        <f>'Unit rates and prices'!I16</f>
        <v>0</v>
      </c>
      <c r="H17" s="363">
        <f t="shared" si="0"/>
        <v>0</v>
      </c>
      <c r="I17" s="364"/>
    </row>
    <row r="18" spans="1:13" x14ac:dyDescent="0.3">
      <c r="A18" s="15" t="s">
        <v>19</v>
      </c>
      <c r="B18" s="360" t="s">
        <v>105</v>
      </c>
      <c r="C18" s="361"/>
      <c r="D18" s="361"/>
      <c r="E18" s="362"/>
      <c r="F18" s="651"/>
      <c r="G18" s="110">
        <f>'Unit rates and prices'!I17</f>
        <v>0</v>
      </c>
      <c r="H18" s="363">
        <f t="shared" si="0"/>
        <v>0</v>
      </c>
      <c r="I18" s="364"/>
    </row>
    <row r="19" spans="1:13" x14ac:dyDescent="0.3">
      <c r="A19" s="15" t="s">
        <v>20</v>
      </c>
      <c r="B19" s="360" t="s">
        <v>100</v>
      </c>
      <c r="C19" s="361"/>
      <c r="D19" s="361"/>
      <c r="E19" s="362"/>
      <c r="F19" s="651"/>
      <c r="G19" s="110">
        <f>'Unit rates and prices'!I18</f>
        <v>0</v>
      </c>
      <c r="H19" s="363">
        <f t="shared" si="0"/>
        <v>0</v>
      </c>
      <c r="I19" s="364"/>
    </row>
    <row r="20" spans="1:13" x14ac:dyDescent="0.3">
      <c r="A20" s="15" t="s">
        <v>21</v>
      </c>
      <c r="B20" s="360" t="s">
        <v>101</v>
      </c>
      <c r="C20" s="361"/>
      <c r="D20" s="361"/>
      <c r="E20" s="362"/>
      <c r="F20" s="651"/>
      <c r="G20" s="110">
        <f>'Unit rates and prices'!I19</f>
        <v>0</v>
      </c>
      <c r="H20" s="363">
        <f t="shared" si="0"/>
        <v>0</v>
      </c>
      <c r="I20" s="364"/>
    </row>
    <row r="21" spans="1:13" x14ac:dyDescent="0.3">
      <c r="A21" s="15" t="s">
        <v>22</v>
      </c>
      <c r="B21" s="360" t="s">
        <v>107</v>
      </c>
      <c r="C21" s="361"/>
      <c r="D21" s="361"/>
      <c r="E21" s="362"/>
      <c r="F21" s="651"/>
      <c r="G21" s="110">
        <f>'Unit rates and prices'!I20</f>
        <v>0</v>
      </c>
      <c r="H21" s="363">
        <f t="shared" si="0"/>
        <v>0</v>
      </c>
      <c r="I21" s="364"/>
    </row>
    <row r="22" spans="1:13" x14ac:dyDescent="0.3">
      <c r="A22" s="15" t="s">
        <v>23</v>
      </c>
      <c r="B22" s="360"/>
      <c r="C22" s="361"/>
      <c r="D22" s="361"/>
      <c r="E22" s="362"/>
      <c r="F22" s="651"/>
      <c r="G22" s="110">
        <f>'Unit rates and prices'!I21</f>
        <v>0</v>
      </c>
      <c r="H22" s="363">
        <f t="shared" si="0"/>
        <v>0</v>
      </c>
      <c r="I22" s="364"/>
    </row>
    <row r="23" spans="1:13" x14ac:dyDescent="0.3">
      <c r="A23" s="15" t="s">
        <v>24</v>
      </c>
      <c r="B23" s="367"/>
      <c r="C23" s="368"/>
      <c r="D23" s="368"/>
      <c r="E23" s="369"/>
      <c r="F23" s="651"/>
      <c r="G23" s="110">
        <f>'Unit rates and prices'!I22</f>
        <v>0</v>
      </c>
      <c r="H23" s="363">
        <f t="shared" si="0"/>
        <v>0</v>
      </c>
      <c r="I23" s="364"/>
    </row>
    <row r="24" spans="1:13" s="113" customFormat="1" ht="14.4" thickBot="1" x14ac:dyDescent="0.35">
      <c r="A24" s="370" t="s">
        <v>53</v>
      </c>
      <c r="B24" s="371"/>
      <c r="C24" s="371"/>
      <c r="D24" s="371"/>
      <c r="E24" s="371"/>
      <c r="F24" s="652">
        <f>+SUM(F11:F23)</f>
        <v>0</v>
      </c>
      <c r="G24" s="112" t="s">
        <v>54</v>
      </c>
      <c r="H24" s="372">
        <f>SUM(H11:I23)</f>
        <v>0</v>
      </c>
      <c r="I24" s="373"/>
      <c r="J24" s="1"/>
      <c r="K24" s="1"/>
      <c r="L24" s="1"/>
      <c r="M24" s="1"/>
    </row>
    <row r="25" spans="1:13" x14ac:dyDescent="0.3">
      <c r="A25" s="322" t="s">
        <v>55</v>
      </c>
      <c r="B25" s="354"/>
      <c r="C25" s="354"/>
      <c r="D25" s="354"/>
      <c r="E25" s="355"/>
      <c r="F25" s="279" t="s">
        <v>56</v>
      </c>
      <c r="G25" s="279" t="s">
        <v>27</v>
      </c>
      <c r="H25" s="376" t="s">
        <v>51</v>
      </c>
      <c r="I25" s="377"/>
    </row>
    <row r="26" spans="1:13" x14ac:dyDescent="0.3">
      <c r="A26" s="302" t="s">
        <v>57</v>
      </c>
      <c r="B26" s="358"/>
      <c r="C26" s="358"/>
      <c r="D26" s="358"/>
      <c r="E26" s="359"/>
      <c r="F26" s="280"/>
      <c r="G26" s="280"/>
      <c r="H26" s="378"/>
      <c r="I26" s="379"/>
    </row>
    <row r="27" spans="1:13" x14ac:dyDescent="0.3">
      <c r="A27" s="14" t="s">
        <v>29</v>
      </c>
      <c r="B27" s="365" t="s">
        <v>113</v>
      </c>
      <c r="C27" s="366"/>
      <c r="D27" s="366"/>
      <c r="E27" s="366"/>
      <c r="F27" s="651"/>
      <c r="G27" s="114">
        <f>'Unit rates and prices'!H25</f>
        <v>0</v>
      </c>
      <c r="H27" s="363">
        <f t="shared" ref="H27:H30" si="1">F27*G27</f>
        <v>0</v>
      </c>
      <c r="I27" s="364"/>
    </row>
    <row r="28" spans="1:13" x14ac:dyDescent="0.3">
      <c r="A28" s="15" t="s">
        <v>30</v>
      </c>
      <c r="B28" s="365" t="s">
        <v>113</v>
      </c>
      <c r="C28" s="366"/>
      <c r="D28" s="366"/>
      <c r="E28" s="366"/>
      <c r="F28" s="651"/>
      <c r="G28" s="114">
        <f>'Unit rates and prices'!H26</f>
        <v>0</v>
      </c>
      <c r="H28" s="363">
        <f t="shared" si="1"/>
        <v>0</v>
      </c>
      <c r="I28" s="364"/>
    </row>
    <row r="29" spans="1:13" x14ac:dyDescent="0.3">
      <c r="A29" s="15" t="s">
        <v>31</v>
      </c>
      <c r="B29" s="365" t="s">
        <v>113</v>
      </c>
      <c r="C29" s="366"/>
      <c r="D29" s="366"/>
      <c r="E29" s="366"/>
      <c r="F29" s="651"/>
      <c r="G29" s="114">
        <f>'Unit rates and prices'!H27</f>
        <v>0</v>
      </c>
      <c r="H29" s="363">
        <f>F29*G29</f>
        <v>0</v>
      </c>
      <c r="I29" s="364"/>
    </row>
    <row r="30" spans="1:13" x14ac:dyDescent="0.3">
      <c r="A30" s="15" t="s">
        <v>32</v>
      </c>
      <c r="B30" s="360"/>
      <c r="C30" s="361"/>
      <c r="D30" s="361"/>
      <c r="E30" s="362"/>
      <c r="F30" s="653"/>
      <c r="G30" s="114">
        <f>'Unit rates and prices'!H28</f>
        <v>0</v>
      </c>
      <c r="H30" s="363">
        <f t="shared" si="1"/>
        <v>0</v>
      </c>
      <c r="I30" s="364"/>
    </row>
    <row r="31" spans="1:13" x14ac:dyDescent="0.3">
      <c r="A31" s="15" t="s">
        <v>33</v>
      </c>
      <c r="B31" s="360"/>
      <c r="C31" s="361"/>
      <c r="D31" s="361"/>
      <c r="E31" s="362"/>
      <c r="F31" s="653"/>
      <c r="G31" s="114">
        <f>'Unit rates and prices'!H29</f>
        <v>0</v>
      </c>
      <c r="H31" s="363">
        <f>F31*G31</f>
        <v>0</v>
      </c>
      <c r="I31" s="364"/>
    </row>
    <row r="32" spans="1:13" s="113" customFormat="1" ht="14.4" thickBot="1" x14ac:dyDescent="0.35">
      <c r="A32" s="370" t="s">
        <v>58</v>
      </c>
      <c r="B32" s="371"/>
      <c r="C32" s="371"/>
      <c r="D32" s="371"/>
      <c r="E32" s="371"/>
      <c r="F32" s="371"/>
      <c r="G32" s="112" t="s">
        <v>59</v>
      </c>
      <c r="H32" s="372">
        <f>SUM(H27:I31)</f>
        <v>0</v>
      </c>
      <c r="I32" s="373"/>
      <c r="J32" s="1"/>
      <c r="K32" s="1"/>
      <c r="L32" s="1"/>
      <c r="M32" s="1"/>
    </row>
    <row r="33" spans="1:13" x14ac:dyDescent="0.3">
      <c r="A33" s="322" t="s">
        <v>190</v>
      </c>
      <c r="B33" s="354"/>
      <c r="C33" s="354"/>
      <c r="D33" s="354"/>
      <c r="E33" s="354"/>
      <c r="F33" s="279" t="s">
        <v>60</v>
      </c>
      <c r="G33" s="374" t="s">
        <v>34</v>
      </c>
      <c r="H33" s="376" t="s">
        <v>51</v>
      </c>
      <c r="I33" s="377"/>
    </row>
    <row r="34" spans="1:13" ht="11.25" customHeight="1" x14ac:dyDescent="0.3">
      <c r="A34" s="380" t="s">
        <v>35</v>
      </c>
      <c r="B34" s="305"/>
      <c r="C34" s="305"/>
      <c r="D34" s="305"/>
      <c r="E34" s="381"/>
      <c r="F34" s="280"/>
      <c r="G34" s="375"/>
      <c r="H34" s="378"/>
      <c r="I34" s="379"/>
    </row>
    <row r="35" spans="1:13" x14ac:dyDescent="0.3">
      <c r="A35" s="101" t="s">
        <v>36</v>
      </c>
      <c r="B35" s="382" t="s">
        <v>111</v>
      </c>
      <c r="C35" s="383"/>
      <c r="D35" s="383"/>
      <c r="E35" s="384"/>
      <c r="F35" s="654"/>
      <c r="G35" s="116">
        <f>'Unit rates and prices'!$I$32</f>
        <v>0</v>
      </c>
      <c r="H35" s="363">
        <f>F35+F35*G35</f>
        <v>0</v>
      </c>
      <c r="I35" s="364"/>
    </row>
    <row r="36" spans="1:13" x14ac:dyDescent="0.3">
      <c r="A36" s="102" t="s">
        <v>37</v>
      </c>
      <c r="B36" s="394" t="s">
        <v>109</v>
      </c>
      <c r="C36" s="305"/>
      <c r="D36" s="305"/>
      <c r="E36" s="381"/>
      <c r="F36" s="654"/>
      <c r="G36" s="116">
        <f>'Unit rates and prices'!$I$32</f>
        <v>0</v>
      </c>
      <c r="H36" s="363">
        <f t="shared" ref="H36:H39" si="2">F36+F36*G36</f>
        <v>0</v>
      </c>
      <c r="I36" s="364"/>
    </row>
    <row r="37" spans="1:13" x14ac:dyDescent="0.3">
      <c r="A37" s="102" t="s">
        <v>38</v>
      </c>
      <c r="B37" s="395" t="s">
        <v>108</v>
      </c>
      <c r="C37" s="396"/>
      <c r="D37" s="396"/>
      <c r="E37" s="397"/>
      <c r="F37" s="654"/>
      <c r="G37" s="116">
        <f>'Unit rates and prices'!$I$32</f>
        <v>0</v>
      </c>
      <c r="H37" s="363">
        <f t="shared" si="2"/>
        <v>0</v>
      </c>
      <c r="I37" s="364"/>
    </row>
    <row r="38" spans="1:13" x14ac:dyDescent="0.3">
      <c r="A38" s="102" t="s">
        <v>39</v>
      </c>
      <c r="B38" s="394" t="s">
        <v>110</v>
      </c>
      <c r="C38" s="305"/>
      <c r="D38" s="305"/>
      <c r="E38" s="381"/>
      <c r="F38" s="654"/>
      <c r="G38" s="116">
        <f>'Unit rates and prices'!$I$32</f>
        <v>0</v>
      </c>
      <c r="H38" s="363">
        <f t="shared" si="2"/>
        <v>0</v>
      </c>
      <c r="I38" s="364"/>
    </row>
    <row r="39" spans="1:13" x14ac:dyDescent="0.3">
      <c r="A39" s="103" t="s">
        <v>40</v>
      </c>
      <c r="B39" s="385" t="s">
        <v>141</v>
      </c>
      <c r="C39" s="358"/>
      <c r="D39" s="358"/>
      <c r="E39" s="359"/>
      <c r="F39" s="655"/>
      <c r="G39" s="116">
        <f>'Unit rates and prices'!$I$32</f>
        <v>0</v>
      </c>
      <c r="H39" s="363">
        <f t="shared" si="2"/>
        <v>0</v>
      </c>
      <c r="I39" s="364"/>
    </row>
    <row r="40" spans="1:13" s="113" customFormat="1" ht="14.4" thickBot="1" x14ac:dyDescent="0.35">
      <c r="A40" s="386" t="s">
        <v>61</v>
      </c>
      <c r="B40" s="387"/>
      <c r="C40" s="387"/>
      <c r="D40" s="387"/>
      <c r="E40" s="387"/>
      <c r="F40" s="656"/>
      <c r="G40" s="119" t="s">
        <v>62</v>
      </c>
      <c r="H40" s="388">
        <f>SUM(H35:I39)</f>
        <v>0</v>
      </c>
      <c r="I40" s="389"/>
      <c r="J40" s="1"/>
      <c r="K40" s="1"/>
      <c r="L40" s="1"/>
      <c r="M40" s="1"/>
    </row>
    <row r="41" spans="1:13" s="113" customFormat="1" ht="14.4" thickBot="1" x14ac:dyDescent="0.35">
      <c r="A41" s="390" t="s">
        <v>63</v>
      </c>
      <c r="B41" s="391"/>
      <c r="C41" s="391"/>
      <c r="D41" s="391"/>
      <c r="E41" s="391"/>
      <c r="F41" s="657"/>
      <c r="G41" s="121" t="s">
        <v>64</v>
      </c>
      <c r="H41" s="392">
        <f>H24+H32+H40</f>
        <v>0</v>
      </c>
      <c r="I41" s="393"/>
      <c r="J41" s="1"/>
      <c r="K41" s="1"/>
      <c r="L41" s="1"/>
      <c r="M41" s="1"/>
    </row>
    <row r="42" spans="1:13" x14ac:dyDescent="0.3">
      <c r="A42" s="322" t="s">
        <v>65</v>
      </c>
      <c r="B42" s="354"/>
      <c r="C42" s="354"/>
      <c r="D42" s="355"/>
      <c r="E42" s="123" t="s">
        <v>66</v>
      </c>
      <c r="F42" s="279" t="s">
        <v>67</v>
      </c>
      <c r="G42" s="374" t="s">
        <v>135</v>
      </c>
      <c r="H42" s="376" t="s">
        <v>51</v>
      </c>
      <c r="I42" s="377"/>
    </row>
    <row r="43" spans="1:13" x14ac:dyDescent="0.3">
      <c r="A43" s="302" t="s">
        <v>68</v>
      </c>
      <c r="B43" s="358"/>
      <c r="C43" s="358"/>
      <c r="D43" s="359"/>
      <c r="E43" s="124" t="s">
        <v>42</v>
      </c>
      <c r="F43" s="280"/>
      <c r="G43" s="375"/>
      <c r="H43" s="378"/>
      <c r="I43" s="379"/>
    </row>
    <row r="44" spans="1:13" ht="14.4" thickBot="1" x14ac:dyDescent="0.35">
      <c r="A44" s="125" t="s">
        <v>43</v>
      </c>
      <c r="B44" s="300" t="s">
        <v>69</v>
      </c>
      <c r="C44" s="408"/>
      <c r="D44" s="343"/>
      <c r="E44" s="126" t="s">
        <v>45</v>
      </c>
      <c r="F44" s="654">
        <f>'STAGE 1 price'!F44+'STAGE 2 price'!F44+'STAGE 3 price'!F44</f>
        <v>0</v>
      </c>
      <c r="G44" s="116">
        <f>'Unit rates and prices'!$H$35</f>
        <v>0</v>
      </c>
      <c r="H44" s="363">
        <f>F44*G44</f>
        <v>0</v>
      </c>
      <c r="I44" s="364"/>
    </row>
    <row r="45" spans="1:13" s="113" customFormat="1" ht="14.4" thickBot="1" x14ac:dyDescent="0.35">
      <c r="A45" s="390" t="s">
        <v>114</v>
      </c>
      <c r="B45" s="406"/>
      <c r="C45" s="406"/>
      <c r="D45" s="406"/>
      <c r="E45" s="406"/>
      <c r="F45" s="407"/>
      <c r="G45" s="128" t="s">
        <v>70</v>
      </c>
      <c r="H45" s="392">
        <f>H41+H44</f>
        <v>0</v>
      </c>
      <c r="I45" s="407"/>
      <c r="J45" s="1"/>
      <c r="K45" s="1"/>
      <c r="L45" s="1"/>
      <c r="M45" s="1"/>
    </row>
    <row r="46" spans="1:13" ht="14.4" thickBot="1" x14ac:dyDescent="0.35">
      <c r="A46" s="147" t="s">
        <v>71</v>
      </c>
      <c r="B46" s="129"/>
      <c r="C46" s="148">
        <f>'Unit rates and prices'!I38</f>
        <v>0</v>
      </c>
      <c r="D46" s="398" t="s">
        <v>169</v>
      </c>
      <c r="E46" s="398"/>
      <c r="F46" s="398"/>
      <c r="G46" s="399"/>
      <c r="H46" s="400">
        <f>H45*C46</f>
        <v>0</v>
      </c>
      <c r="I46" s="401"/>
    </row>
    <row r="47" spans="1:13" s="113" customFormat="1" ht="14.4" thickBot="1" x14ac:dyDescent="0.35">
      <c r="A47" s="120" t="s">
        <v>72</v>
      </c>
      <c r="B47" s="127"/>
      <c r="C47" s="127"/>
      <c r="D47" s="127"/>
      <c r="E47" s="127"/>
      <c r="F47" s="658"/>
      <c r="G47" s="121" t="s">
        <v>73</v>
      </c>
      <c r="H47" s="392">
        <f>H46+H45</f>
        <v>0</v>
      </c>
      <c r="I47" s="393"/>
      <c r="J47" s="1"/>
      <c r="K47" s="1"/>
      <c r="L47" s="1"/>
      <c r="M47" s="1"/>
    </row>
    <row r="48" spans="1:13" ht="14.4" thickBot="1" x14ac:dyDescent="0.35">
      <c r="A48" s="120" t="s">
        <v>116</v>
      </c>
      <c r="B48" s="127"/>
      <c r="C48" s="127"/>
      <c r="D48" s="127"/>
      <c r="E48" s="127"/>
      <c r="F48" s="658"/>
      <c r="G48" s="131" t="s">
        <v>74</v>
      </c>
      <c r="H48" s="402"/>
      <c r="I48" s="403"/>
    </row>
    <row r="49" spans="1:10" x14ac:dyDescent="0.3">
      <c r="A49" s="149" t="s">
        <v>115</v>
      </c>
      <c r="H49" s="235"/>
      <c r="I49" s="236"/>
    </row>
    <row r="50" spans="1:10" x14ac:dyDescent="0.3">
      <c r="A50" s="150"/>
      <c r="B50" s="1" t="s">
        <v>117</v>
      </c>
      <c r="H50" s="404"/>
      <c r="I50" s="405"/>
    </row>
    <row r="51" spans="1:10" x14ac:dyDescent="0.3">
      <c r="A51" s="150"/>
      <c r="B51" s="1" t="s">
        <v>118</v>
      </c>
      <c r="H51" s="404"/>
      <c r="I51" s="405"/>
    </row>
    <row r="52" spans="1:10" ht="14.4" thickBot="1" x14ac:dyDescent="0.35">
      <c r="A52" s="150"/>
      <c r="B52" s="1" t="s">
        <v>119</v>
      </c>
      <c r="G52" s="151"/>
      <c r="H52" s="413"/>
      <c r="I52" s="414"/>
      <c r="J52" s="155">
        <f>SUM(H50:I52)</f>
        <v>0</v>
      </c>
    </row>
    <row r="53" spans="1:10" ht="21.6" customHeight="1" thickBot="1" x14ac:dyDescent="0.35">
      <c r="A53" s="415" t="s">
        <v>126</v>
      </c>
      <c r="B53" s="416"/>
      <c r="C53" s="416"/>
      <c r="D53" s="416"/>
      <c r="E53" s="416"/>
      <c r="F53" s="416"/>
      <c r="G53" s="152" t="s">
        <v>75</v>
      </c>
      <c r="H53" s="417">
        <f>H47-H48</f>
        <v>0</v>
      </c>
      <c r="I53" s="418"/>
      <c r="J53" s="18"/>
    </row>
    <row r="54" spans="1:10" ht="18.600000000000001" customHeight="1" x14ac:dyDescent="0.3">
      <c r="A54" s="419" t="s">
        <v>120</v>
      </c>
      <c r="B54" s="420"/>
      <c r="C54" s="420"/>
      <c r="D54" s="420"/>
      <c r="E54" s="420"/>
      <c r="F54" s="420"/>
      <c r="G54" s="152" t="s">
        <v>121</v>
      </c>
      <c r="H54" s="417">
        <f>'STAGE 1 price'!I49</f>
        <v>0</v>
      </c>
      <c r="I54" s="418"/>
      <c r="J54" s="18"/>
    </row>
    <row r="55" spans="1:10" s="113" customFormat="1" ht="17.399999999999999" customHeight="1" x14ac:dyDescent="0.3">
      <c r="A55" s="421" t="s">
        <v>124</v>
      </c>
      <c r="B55" s="422"/>
      <c r="C55" s="422"/>
      <c r="D55" s="422"/>
      <c r="E55" s="422"/>
      <c r="F55" s="422"/>
      <c r="G55" s="153" t="s">
        <v>122</v>
      </c>
      <c r="H55" s="423">
        <f>'STAGE 2 price'!I49</f>
        <v>0</v>
      </c>
      <c r="I55" s="424"/>
      <c r="J55" s="18"/>
    </row>
    <row r="56" spans="1:10" s="113" customFormat="1" ht="18" customHeight="1" thickBot="1" x14ac:dyDescent="0.35">
      <c r="A56" s="409" t="s">
        <v>125</v>
      </c>
      <c r="B56" s="410"/>
      <c r="C56" s="410"/>
      <c r="D56" s="410"/>
      <c r="E56" s="410"/>
      <c r="F56" s="410"/>
      <c r="G56" s="154" t="s">
        <v>123</v>
      </c>
      <c r="H56" s="411">
        <f>'STAGE 3 price'!I49</f>
        <v>0</v>
      </c>
      <c r="I56" s="412"/>
      <c r="J56" s="155">
        <f>SUM(H54:I56)</f>
        <v>0</v>
      </c>
    </row>
    <row r="57" spans="1:10" ht="27.6" x14ac:dyDescent="0.3">
      <c r="F57" s="247" t="s">
        <v>189</v>
      </c>
      <c r="I57" s="6" t="s">
        <v>146</v>
      </c>
    </row>
  </sheetData>
  <protectedRanges>
    <protectedRange sqref="C46 F35:F39 F30:F31 H48:I52 F11:F23 F44" name="Range1"/>
    <protectedRange sqref="C27:F27 B28:F29" name="Range1_1"/>
  </protectedRanges>
  <mergeCells count="104">
    <mergeCell ref="A56:F56"/>
    <mergeCell ref="H56:I56"/>
    <mergeCell ref="H52:I52"/>
    <mergeCell ref="A53:F53"/>
    <mergeCell ref="H53:I53"/>
    <mergeCell ref="A54:F54"/>
    <mergeCell ref="H54:I54"/>
    <mergeCell ref="A55:F55"/>
    <mergeCell ref="H55:I55"/>
    <mergeCell ref="D46:G46"/>
    <mergeCell ref="H46:I46"/>
    <mergeCell ref="H47:I47"/>
    <mergeCell ref="H48:I48"/>
    <mergeCell ref="H50:I50"/>
    <mergeCell ref="H51:I51"/>
    <mergeCell ref="A45:F45"/>
    <mergeCell ref="H45:I45"/>
    <mergeCell ref="A42:D42"/>
    <mergeCell ref="F42:F43"/>
    <mergeCell ref="G42:G43"/>
    <mergeCell ref="H42:I43"/>
    <mergeCell ref="A43:D43"/>
    <mergeCell ref="B44:D44"/>
    <mergeCell ref="H44:I44"/>
    <mergeCell ref="B39:E39"/>
    <mergeCell ref="H39:I39"/>
    <mergeCell ref="A40:E40"/>
    <mergeCell ref="H40:I40"/>
    <mergeCell ref="A41:E41"/>
    <mergeCell ref="H41:I41"/>
    <mergeCell ref="B36:E36"/>
    <mergeCell ref="H36:I36"/>
    <mergeCell ref="B37:E37"/>
    <mergeCell ref="H37:I37"/>
    <mergeCell ref="B38:E38"/>
    <mergeCell ref="H38:I38"/>
    <mergeCell ref="A33:E33"/>
    <mergeCell ref="F33:F34"/>
    <mergeCell ref="G33:G34"/>
    <mergeCell ref="H33:I34"/>
    <mergeCell ref="A34:E34"/>
    <mergeCell ref="B35:E35"/>
    <mergeCell ref="H35:I35"/>
    <mergeCell ref="B30:E30"/>
    <mergeCell ref="H30:I30"/>
    <mergeCell ref="B31:E31"/>
    <mergeCell ref="H31:I31"/>
    <mergeCell ref="A32:F32"/>
    <mergeCell ref="H32:I32"/>
    <mergeCell ref="B27:E27"/>
    <mergeCell ref="H27:I27"/>
    <mergeCell ref="B28:E28"/>
    <mergeCell ref="H28:I28"/>
    <mergeCell ref="B29:E29"/>
    <mergeCell ref="H29:I29"/>
    <mergeCell ref="B23:E23"/>
    <mergeCell ref="H23:I23"/>
    <mergeCell ref="A24:E24"/>
    <mergeCell ref="H24:I24"/>
    <mergeCell ref="A25:E25"/>
    <mergeCell ref="F25:F26"/>
    <mergeCell ref="G25:G26"/>
    <mergeCell ref="H25:I26"/>
    <mergeCell ref="A26:E26"/>
    <mergeCell ref="B20:E20"/>
    <mergeCell ref="H20:I20"/>
    <mergeCell ref="B21:E21"/>
    <mergeCell ref="H21:I21"/>
    <mergeCell ref="B22:E22"/>
    <mergeCell ref="H22:I22"/>
    <mergeCell ref="B17:E17"/>
    <mergeCell ref="H17:I17"/>
    <mergeCell ref="B18:E18"/>
    <mergeCell ref="H18:I18"/>
    <mergeCell ref="B19:E19"/>
    <mergeCell ref="H19:I19"/>
    <mergeCell ref="B15:E15"/>
    <mergeCell ref="H15:I15"/>
    <mergeCell ref="B16:E16"/>
    <mergeCell ref="H16:I16"/>
    <mergeCell ref="B11:E11"/>
    <mergeCell ref="H11:I11"/>
    <mergeCell ref="B12:E12"/>
    <mergeCell ref="H12:I12"/>
    <mergeCell ref="B13:E13"/>
    <mergeCell ref="H13:I13"/>
    <mergeCell ref="A8:B8"/>
    <mergeCell ref="C8:I8"/>
    <mergeCell ref="A9:E9"/>
    <mergeCell ref="F9:F10"/>
    <mergeCell ref="G9:G10"/>
    <mergeCell ref="H9:I10"/>
    <mergeCell ref="A10:E10"/>
    <mergeCell ref="B14:E14"/>
    <mergeCell ref="H14:I14"/>
    <mergeCell ref="E1:E2"/>
    <mergeCell ref="F1:I2"/>
    <mergeCell ref="F3:I3"/>
    <mergeCell ref="F4:I4"/>
    <mergeCell ref="E5:F5"/>
    <mergeCell ref="A6:D6"/>
    <mergeCell ref="E6:I6"/>
    <mergeCell ref="A7:B7"/>
    <mergeCell ref="C7:I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CB620-B95E-401A-92F9-3A909C042FD4}">
  <sheetPr>
    <tabColor theme="8" tint="0.39997558519241921"/>
  </sheetPr>
  <dimension ref="A1:M50"/>
  <sheetViews>
    <sheetView zoomScale="130" zoomScaleNormal="130" workbookViewId="0">
      <selection activeCell="C8" sqref="C8:I8"/>
    </sheetView>
  </sheetViews>
  <sheetFormatPr defaultColWidth="9.21875" defaultRowHeight="10.199999999999999" x14ac:dyDescent="0.2"/>
  <cols>
    <col min="1" max="1" width="9.6640625" style="18" customWidth="1"/>
    <col min="2" max="2" width="9.21875" style="18"/>
    <col min="3" max="3" width="4.21875" style="18" customWidth="1"/>
    <col min="4" max="4" width="15.33203125" style="18" customWidth="1"/>
    <col min="5" max="5" width="19.6640625" style="18" customWidth="1"/>
    <col min="6" max="6" width="13.33203125" style="18" customWidth="1"/>
    <col min="7" max="7" width="13.21875" style="18" customWidth="1"/>
    <col min="8" max="8" width="8.33203125" style="18" customWidth="1"/>
    <col min="9" max="16384" width="9.21875" style="18"/>
  </cols>
  <sheetData>
    <row r="1" spans="1:9" x14ac:dyDescent="0.2">
      <c r="A1" s="36"/>
      <c r="B1" s="37"/>
      <c r="C1" s="37"/>
      <c r="D1" s="57"/>
      <c r="E1" s="488" t="s">
        <v>0</v>
      </c>
      <c r="F1" s="503"/>
      <c r="G1" s="504"/>
      <c r="H1" s="504"/>
      <c r="I1" s="505"/>
    </row>
    <row r="2" spans="1:9" x14ac:dyDescent="0.2">
      <c r="A2" s="39"/>
      <c r="D2" s="56"/>
      <c r="E2" s="489"/>
      <c r="F2" s="506"/>
      <c r="G2" s="507"/>
      <c r="H2" s="507"/>
      <c r="I2" s="508"/>
    </row>
    <row r="3" spans="1:9" x14ac:dyDescent="0.2">
      <c r="A3" s="39"/>
      <c r="D3" s="35"/>
      <c r="E3" s="55" t="s">
        <v>1</v>
      </c>
      <c r="F3" s="477"/>
      <c r="G3" s="478"/>
      <c r="H3" s="478"/>
      <c r="I3" s="479"/>
    </row>
    <row r="4" spans="1:9" x14ac:dyDescent="0.2">
      <c r="A4" s="39"/>
      <c r="D4" s="35"/>
      <c r="E4" s="55" t="s">
        <v>2</v>
      </c>
      <c r="F4" s="477"/>
      <c r="G4" s="478"/>
      <c r="H4" s="478"/>
      <c r="I4" s="479"/>
    </row>
    <row r="5" spans="1:9" x14ac:dyDescent="0.2">
      <c r="A5" s="49"/>
      <c r="B5" s="54"/>
      <c r="C5" s="54"/>
      <c r="D5" s="53"/>
      <c r="E5" s="439" t="s">
        <v>4</v>
      </c>
      <c r="F5" s="441"/>
      <c r="G5" s="52"/>
      <c r="H5" s="51" t="s">
        <v>5</v>
      </c>
      <c r="I5" s="50"/>
    </row>
    <row r="6" spans="1:9" ht="14.4" thickBot="1" x14ac:dyDescent="0.35">
      <c r="A6" s="490" t="s">
        <v>47</v>
      </c>
      <c r="B6" s="491"/>
      <c r="C6" s="491"/>
      <c r="D6" s="492"/>
      <c r="E6" s="316" t="s">
        <v>170</v>
      </c>
      <c r="F6" s="317"/>
      <c r="G6" s="317"/>
      <c r="H6" s="317"/>
      <c r="I6" s="318"/>
    </row>
    <row r="7" spans="1:9" ht="10.8" thickBot="1" x14ac:dyDescent="0.25">
      <c r="A7" s="496" t="s">
        <v>7</v>
      </c>
      <c r="B7" s="497"/>
      <c r="C7" s="493"/>
      <c r="D7" s="494"/>
      <c r="E7" s="494"/>
      <c r="F7" s="494"/>
      <c r="G7" s="494"/>
      <c r="H7" s="494"/>
      <c r="I7" s="495"/>
    </row>
    <row r="8" spans="1:9" ht="10.8" thickBot="1" x14ac:dyDescent="0.25">
      <c r="A8" s="498" t="s">
        <v>181</v>
      </c>
      <c r="B8" s="499"/>
      <c r="C8" s="500" t="s">
        <v>191</v>
      </c>
      <c r="D8" s="501"/>
      <c r="E8" s="501"/>
      <c r="F8" s="501"/>
      <c r="G8" s="501"/>
      <c r="H8" s="501"/>
      <c r="I8" s="502"/>
    </row>
    <row r="9" spans="1:9" x14ac:dyDescent="0.2">
      <c r="A9" s="474" t="s">
        <v>49</v>
      </c>
      <c r="B9" s="475"/>
      <c r="C9" s="475"/>
      <c r="D9" s="475"/>
      <c r="E9" s="476"/>
      <c r="F9" s="431" t="s">
        <v>50</v>
      </c>
      <c r="G9" s="431" t="s">
        <v>10</v>
      </c>
      <c r="H9" s="481" t="s">
        <v>51</v>
      </c>
      <c r="I9" s="482"/>
    </row>
    <row r="10" spans="1:9" x14ac:dyDescent="0.2">
      <c r="A10" s="485" t="s">
        <v>52</v>
      </c>
      <c r="B10" s="486"/>
      <c r="C10" s="486"/>
      <c r="D10" s="486"/>
      <c r="E10" s="487"/>
      <c r="F10" s="480"/>
      <c r="G10" s="480"/>
      <c r="H10" s="483"/>
      <c r="I10" s="484"/>
    </row>
    <row r="11" spans="1:9" ht="13.8" x14ac:dyDescent="0.3">
      <c r="A11" s="46" t="s">
        <v>12</v>
      </c>
      <c r="B11" s="525" t="s">
        <v>86</v>
      </c>
      <c r="C11" s="526"/>
      <c r="D11" s="526"/>
      <c r="E11" s="527"/>
      <c r="F11" s="227"/>
      <c r="G11" s="110">
        <f>'Unit rates and prices'!I10</f>
        <v>0</v>
      </c>
      <c r="H11" s="460">
        <f>F11*G11</f>
        <v>0</v>
      </c>
      <c r="I11" s="461"/>
    </row>
    <row r="12" spans="1:9" ht="13.8" x14ac:dyDescent="0.3">
      <c r="A12" s="44" t="s">
        <v>13</v>
      </c>
      <c r="B12" s="435" t="s">
        <v>103</v>
      </c>
      <c r="C12" s="436"/>
      <c r="D12" s="436"/>
      <c r="E12" s="437"/>
      <c r="F12" s="228"/>
      <c r="G12" s="185">
        <f>'Unit rates and prices'!I11</f>
        <v>0</v>
      </c>
      <c r="H12" s="462">
        <f t="shared" ref="H12:H23" si="0">F12*G12</f>
        <v>0</v>
      </c>
      <c r="I12" s="463"/>
    </row>
    <row r="13" spans="1:9" ht="13.8" x14ac:dyDescent="0.3">
      <c r="A13" s="44" t="s">
        <v>14</v>
      </c>
      <c r="B13" s="435" t="s">
        <v>104</v>
      </c>
      <c r="C13" s="436"/>
      <c r="D13" s="436"/>
      <c r="E13" s="437"/>
      <c r="F13" s="228"/>
      <c r="G13" s="185">
        <f>'Unit rates and prices'!I12</f>
        <v>0</v>
      </c>
      <c r="H13" s="462">
        <f t="shared" si="0"/>
        <v>0</v>
      </c>
      <c r="I13" s="463"/>
    </row>
    <row r="14" spans="1:9" ht="13.8" x14ac:dyDescent="0.3">
      <c r="A14" s="44" t="s">
        <v>15</v>
      </c>
      <c r="B14" s="435" t="s">
        <v>83</v>
      </c>
      <c r="C14" s="436"/>
      <c r="D14" s="436"/>
      <c r="E14" s="437"/>
      <c r="F14" s="228"/>
      <c r="G14" s="185">
        <f>'Unit rates and prices'!I13</f>
        <v>0</v>
      </c>
      <c r="H14" s="462">
        <f t="shared" si="0"/>
        <v>0</v>
      </c>
      <c r="I14" s="463"/>
    </row>
    <row r="15" spans="1:9" ht="13.8" x14ac:dyDescent="0.3">
      <c r="A15" s="44" t="s">
        <v>16</v>
      </c>
      <c r="B15" s="435" t="s">
        <v>106</v>
      </c>
      <c r="C15" s="436"/>
      <c r="D15" s="436"/>
      <c r="E15" s="437"/>
      <c r="F15" s="228"/>
      <c r="G15" s="185">
        <f>'Unit rates and prices'!I14</f>
        <v>0</v>
      </c>
      <c r="H15" s="462">
        <f t="shared" si="0"/>
        <v>0</v>
      </c>
      <c r="I15" s="463"/>
    </row>
    <row r="16" spans="1:9" ht="13.8" x14ac:dyDescent="0.3">
      <c r="A16" s="44" t="s">
        <v>17</v>
      </c>
      <c r="B16" s="435" t="s">
        <v>102</v>
      </c>
      <c r="C16" s="436"/>
      <c r="D16" s="436"/>
      <c r="E16" s="437"/>
      <c r="F16" s="228"/>
      <c r="G16" s="185">
        <f>'Unit rates and prices'!I15</f>
        <v>0</v>
      </c>
      <c r="H16" s="462">
        <f t="shared" si="0"/>
        <v>0</v>
      </c>
      <c r="I16" s="463"/>
    </row>
    <row r="17" spans="1:13" ht="13.8" x14ac:dyDescent="0.3">
      <c r="A17" s="44" t="s">
        <v>18</v>
      </c>
      <c r="B17" s="435" t="s">
        <v>99</v>
      </c>
      <c r="C17" s="436"/>
      <c r="D17" s="436"/>
      <c r="E17" s="437"/>
      <c r="F17" s="228"/>
      <c r="G17" s="185">
        <f>'Unit rates and prices'!I16</f>
        <v>0</v>
      </c>
      <c r="H17" s="462">
        <f t="shared" si="0"/>
        <v>0</v>
      </c>
      <c r="I17" s="463"/>
    </row>
    <row r="18" spans="1:13" ht="13.8" x14ac:dyDescent="0.3">
      <c r="A18" s="44" t="s">
        <v>19</v>
      </c>
      <c r="B18" s="435" t="s">
        <v>105</v>
      </c>
      <c r="C18" s="436"/>
      <c r="D18" s="436"/>
      <c r="E18" s="437"/>
      <c r="F18" s="228"/>
      <c r="G18" s="185">
        <f>'Unit rates and prices'!I17</f>
        <v>0</v>
      </c>
      <c r="H18" s="462">
        <f t="shared" si="0"/>
        <v>0</v>
      </c>
      <c r="I18" s="463"/>
    </row>
    <row r="19" spans="1:13" ht="13.8" x14ac:dyDescent="0.3">
      <c r="A19" s="44" t="s">
        <v>20</v>
      </c>
      <c r="B19" s="435" t="s">
        <v>100</v>
      </c>
      <c r="C19" s="436"/>
      <c r="D19" s="436"/>
      <c r="E19" s="437"/>
      <c r="F19" s="228"/>
      <c r="G19" s="185">
        <f>'Unit rates and prices'!I18</f>
        <v>0</v>
      </c>
      <c r="H19" s="462">
        <f t="shared" si="0"/>
        <v>0</v>
      </c>
      <c r="I19" s="463"/>
    </row>
    <row r="20" spans="1:13" ht="13.8" x14ac:dyDescent="0.3">
      <c r="A20" s="44" t="s">
        <v>21</v>
      </c>
      <c r="B20" s="435" t="s">
        <v>101</v>
      </c>
      <c r="C20" s="436"/>
      <c r="D20" s="436"/>
      <c r="E20" s="437"/>
      <c r="F20" s="228"/>
      <c r="G20" s="185">
        <f>'Unit rates and prices'!I19</f>
        <v>0</v>
      </c>
      <c r="H20" s="462">
        <f t="shared" si="0"/>
        <v>0</v>
      </c>
      <c r="I20" s="463"/>
    </row>
    <row r="21" spans="1:13" ht="13.8" x14ac:dyDescent="0.3">
      <c r="A21" s="44" t="s">
        <v>22</v>
      </c>
      <c r="B21" s="435" t="s">
        <v>107</v>
      </c>
      <c r="C21" s="436"/>
      <c r="D21" s="436"/>
      <c r="E21" s="437"/>
      <c r="F21" s="228"/>
      <c r="G21" s="185">
        <f>'Unit rates and prices'!I20</f>
        <v>0</v>
      </c>
      <c r="H21" s="462">
        <f t="shared" si="0"/>
        <v>0</v>
      </c>
      <c r="I21" s="463"/>
    </row>
    <row r="22" spans="1:13" ht="13.8" x14ac:dyDescent="0.3">
      <c r="A22" s="44" t="s">
        <v>23</v>
      </c>
      <c r="B22" s="435"/>
      <c r="C22" s="436"/>
      <c r="D22" s="436"/>
      <c r="E22" s="437"/>
      <c r="F22" s="228"/>
      <c r="G22" s="185">
        <f>'Unit rates and prices'!I21</f>
        <v>0</v>
      </c>
      <c r="H22" s="462">
        <f t="shared" si="0"/>
        <v>0</v>
      </c>
      <c r="I22" s="463"/>
    </row>
    <row r="23" spans="1:13" ht="13.8" x14ac:dyDescent="0.3">
      <c r="A23" s="61" t="s">
        <v>24</v>
      </c>
      <c r="B23" s="522"/>
      <c r="C23" s="523"/>
      <c r="D23" s="523"/>
      <c r="E23" s="524"/>
      <c r="F23" s="229"/>
      <c r="G23" s="186">
        <f>'Unit rates and prices'!I22</f>
        <v>0</v>
      </c>
      <c r="H23" s="513">
        <f t="shared" si="0"/>
        <v>0</v>
      </c>
      <c r="I23" s="514"/>
    </row>
    <row r="24" spans="1:13" s="202" customFormat="1" ht="20.399999999999999" customHeight="1" thickBot="1" x14ac:dyDescent="0.3">
      <c r="A24" s="519" t="s">
        <v>53</v>
      </c>
      <c r="B24" s="520"/>
      <c r="C24" s="520"/>
      <c r="D24" s="520"/>
      <c r="E24" s="520"/>
      <c r="F24" s="204">
        <f>+SUM(F11:F23)</f>
        <v>0</v>
      </c>
      <c r="G24" s="203" t="s">
        <v>54</v>
      </c>
      <c r="H24" s="470">
        <f>SUM(H11:I23)</f>
        <v>0</v>
      </c>
      <c r="I24" s="471"/>
      <c r="J24" s="201"/>
      <c r="K24" s="201"/>
      <c r="L24" s="201"/>
      <c r="M24" s="201"/>
    </row>
    <row r="25" spans="1:13" x14ac:dyDescent="0.2">
      <c r="A25" s="453" t="s">
        <v>55</v>
      </c>
      <c r="B25" s="454"/>
      <c r="C25" s="454"/>
      <c r="D25" s="454"/>
      <c r="E25" s="455"/>
      <c r="F25" s="431" t="s">
        <v>56</v>
      </c>
      <c r="G25" s="431" t="s">
        <v>27</v>
      </c>
      <c r="H25" s="481" t="s">
        <v>51</v>
      </c>
      <c r="I25" s="482"/>
    </row>
    <row r="26" spans="1:13" x14ac:dyDescent="0.2">
      <c r="A26" s="456" t="s">
        <v>57</v>
      </c>
      <c r="B26" s="448"/>
      <c r="C26" s="448"/>
      <c r="D26" s="448"/>
      <c r="E26" s="449"/>
      <c r="F26" s="480"/>
      <c r="G26" s="480"/>
      <c r="H26" s="483"/>
      <c r="I26" s="484"/>
    </row>
    <row r="27" spans="1:13" ht="13.8" x14ac:dyDescent="0.3">
      <c r="A27" s="46" t="s">
        <v>29</v>
      </c>
      <c r="B27" s="365" t="s">
        <v>113</v>
      </c>
      <c r="C27" s="366"/>
      <c r="D27" s="366"/>
      <c r="E27" s="518"/>
      <c r="F27" s="206"/>
      <c r="G27" s="42">
        <f>'Unit rates and prices'!$H$25</f>
        <v>0</v>
      </c>
      <c r="H27" s="460">
        <f t="shared" ref="H27:H30" si="1">F27*G27</f>
        <v>0</v>
      </c>
      <c r="I27" s="461"/>
    </row>
    <row r="28" spans="1:13" ht="13.8" x14ac:dyDescent="0.3">
      <c r="A28" s="44" t="s">
        <v>30</v>
      </c>
      <c r="B28" s="433" t="s">
        <v>113</v>
      </c>
      <c r="C28" s="255"/>
      <c r="D28" s="255"/>
      <c r="E28" s="434"/>
      <c r="F28" s="207"/>
      <c r="G28" s="194">
        <f>'Unit rates and prices'!H26</f>
        <v>0</v>
      </c>
      <c r="H28" s="462">
        <f t="shared" si="1"/>
        <v>0</v>
      </c>
      <c r="I28" s="463"/>
    </row>
    <row r="29" spans="1:13" ht="13.8" x14ac:dyDescent="0.3">
      <c r="A29" s="44" t="s">
        <v>31</v>
      </c>
      <c r="B29" s="433" t="s">
        <v>113</v>
      </c>
      <c r="C29" s="255"/>
      <c r="D29" s="255"/>
      <c r="E29" s="434"/>
      <c r="F29" s="207"/>
      <c r="G29" s="194">
        <f>'Unit rates and prices'!H27</f>
        <v>0</v>
      </c>
      <c r="H29" s="462">
        <f>F29*G29</f>
        <v>0</v>
      </c>
      <c r="I29" s="463"/>
    </row>
    <row r="30" spans="1:13" x14ac:dyDescent="0.2">
      <c r="A30" s="44" t="s">
        <v>32</v>
      </c>
      <c r="B30" s="435"/>
      <c r="C30" s="436"/>
      <c r="D30" s="436"/>
      <c r="E30" s="437"/>
      <c r="F30" s="230"/>
      <c r="G30" s="194">
        <f>'Unit rates and prices'!H28</f>
        <v>0</v>
      </c>
      <c r="H30" s="462">
        <f t="shared" si="1"/>
        <v>0</v>
      </c>
      <c r="I30" s="463"/>
    </row>
    <row r="31" spans="1:13" ht="10.8" thickBot="1" x14ac:dyDescent="0.25">
      <c r="A31" s="195" t="s">
        <v>33</v>
      </c>
      <c r="B31" s="515"/>
      <c r="C31" s="516"/>
      <c r="D31" s="516"/>
      <c r="E31" s="517"/>
      <c r="F31" s="231"/>
      <c r="G31" s="196">
        <f>'Unit rates and prices'!H29</f>
        <v>0</v>
      </c>
      <c r="H31" s="511">
        <f>F31*G31</f>
        <v>0</v>
      </c>
      <c r="I31" s="512"/>
    </row>
    <row r="32" spans="1:13" s="202" customFormat="1" ht="21.6" customHeight="1" thickBot="1" x14ac:dyDescent="0.3">
      <c r="A32" s="519" t="s">
        <v>58</v>
      </c>
      <c r="B32" s="520"/>
      <c r="C32" s="520"/>
      <c r="D32" s="520"/>
      <c r="E32" s="520"/>
      <c r="F32" s="520"/>
      <c r="G32" s="203" t="s">
        <v>59</v>
      </c>
      <c r="H32" s="470">
        <f>SUM(H27:I31)</f>
        <v>0</v>
      </c>
      <c r="I32" s="471"/>
      <c r="J32" s="201"/>
      <c r="K32" s="201"/>
      <c r="L32" s="201"/>
      <c r="M32" s="201"/>
    </row>
    <row r="33" spans="1:13" x14ac:dyDescent="0.2">
      <c r="A33" s="453" t="s">
        <v>161</v>
      </c>
      <c r="B33" s="454"/>
      <c r="C33" s="454"/>
      <c r="D33" s="454"/>
      <c r="E33" s="454"/>
      <c r="F33" s="509" t="s">
        <v>60</v>
      </c>
      <c r="G33" s="509" t="s">
        <v>34</v>
      </c>
      <c r="H33" s="466" t="s">
        <v>51</v>
      </c>
      <c r="I33" s="467"/>
    </row>
    <row r="34" spans="1:13" ht="11.25" customHeight="1" x14ac:dyDescent="0.2">
      <c r="A34" s="521" t="s">
        <v>35</v>
      </c>
      <c r="B34" s="448"/>
      <c r="C34" s="448"/>
      <c r="D34" s="448"/>
      <c r="E34" s="449"/>
      <c r="F34" s="510"/>
      <c r="G34" s="510"/>
      <c r="H34" s="468"/>
      <c r="I34" s="469"/>
    </row>
    <row r="35" spans="1:13" x14ac:dyDescent="0.2">
      <c r="A35" s="31" t="s">
        <v>36</v>
      </c>
      <c r="B35" s="444" t="s">
        <v>111</v>
      </c>
      <c r="C35" s="445"/>
      <c r="D35" s="445"/>
      <c r="E35" s="446"/>
      <c r="F35" s="232"/>
      <c r="G35" s="26">
        <f>'Unit rates and prices'!$I$32</f>
        <v>0</v>
      </c>
      <c r="H35" s="460">
        <f>F35+F35*G35</f>
        <v>0</v>
      </c>
      <c r="I35" s="461"/>
    </row>
    <row r="36" spans="1:13" x14ac:dyDescent="0.2">
      <c r="A36" s="32" t="s">
        <v>37</v>
      </c>
      <c r="B36" s="447" t="s">
        <v>109</v>
      </c>
      <c r="C36" s="448"/>
      <c r="D36" s="448"/>
      <c r="E36" s="449"/>
      <c r="F36" s="233"/>
      <c r="G36" s="26">
        <f>'Unit rates and prices'!$I$32</f>
        <v>0</v>
      </c>
      <c r="H36" s="460">
        <f t="shared" ref="H36:H39" si="2">F36+F36*G36</f>
        <v>0</v>
      </c>
      <c r="I36" s="461"/>
    </row>
    <row r="37" spans="1:13" x14ac:dyDescent="0.2">
      <c r="A37" s="32" t="s">
        <v>38</v>
      </c>
      <c r="B37" s="450" t="s">
        <v>108</v>
      </c>
      <c r="C37" s="451"/>
      <c r="D37" s="451"/>
      <c r="E37" s="452"/>
      <c r="F37" s="233"/>
      <c r="G37" s="26">
        <f>'Unit rates and prices'!$I$32</f>
        <v>0</v>
      </c>
      <c r="H37" s="460">
        <f t="shared" si="2"/>
        <v>0</v>
      </c>
      <c r="I37" s="461"/>
    </row>
    <row r="38" spans="1:13" x14ac:dyDescent="0.2">
      <c r="A38" s="32" t="s">
        <v>39</v>
      </c>
      <c r="B38" s="447" t="s">
        <v>110</v>
      </c>
      <c r="C38" s="448"/>
      <c r="D38" s="448"/>
      <c r="E38" s="449"/>
      <c r="F38" s="233"/>
      <c r="G38" s="26">
        <f>'Unit rates and prices'!$I$32</f>
        <v>0</v>
      </c>
      <c r="H38" s="460">
        <f t="shared" si="2"/>
        <v>0</v>
      </c>
      <c r="I38" s="461"/>
    </row>
    <row r="39" spans="1:13" x14ac:dyDescent="0.2">
      <c r="A39" s="99" t="s">
        <v>40</v>
      </c>
      <c r="B39" s="459" t="s">
        <v>112</v>
      </c>
      <c r="C39" s="457"/>
      <c r="D39" s="457"/>
      <c r="E39" s="458"/>
      <c r="F39" s="234"/>
      <c r="G39" s="26">
        <f>'Unit rates and prices'!$I$32</f>
        <v>0</v>
      </c>
      <c r="H39" s="460">
        <f t="shared" si="2"/>
        <v>0</v>
      </c>
      <c r="I39" s="461"/>
    </row>
    <row r="40" spans="1:13" s="20" customFormat="1" ht="21.6" customHeight="1" thickBot="1" x14ac:dyDescent="0.25">
      <c r="A40" s="442" t="s">
        <v>155</v>
      </c>
      <c r="B40" s="443"/>
      <c r="C40" s="443"/>
      <c r="D40" s="443"/>
      <c r="E40" s="443"/>
      <c r="F40" s="19"/>
      <c r="G40" s="58" t="s">
        <v>62</v>
      </c>
      <c r="H40" s="472">
        <f>SUM(H35:I39)</f>
        <v>0</v>
      </c>
      <c r="I40" s="473"/>
      <c r="J40" s="18"/>
      <c r="K40" s="18"/>
      <c r="L40" s="18"/>
      <c r="M40" s="18"/>
    </row>
    <row r="41" spans="1:13" s="202" customFormat="1" ht="19.8" customHeight="1" thickBot="1" x14ac:dyDescent="0.3">
      <c r="A41" s="425" t="s">
        <v>63</v>
      </c>
      <c r="B41" s="438"/>
      <c r="C41" s="438"/>
      <c r="D41" s="438"/>
      <c r="E41" s="438"/>
      <c r="F41" s="198"/>
      <c r="G41" s="199" t="s">
        <v>64</v>
      </c>
      <c r="H41" s="464">
        <f>H24+H32+H40</f>
        <v>0</v>
      </c>
      <c r="I41" s="465"/>
      <c r="J41" s="201"/>
      <c r="K41" s="201"/>
      <c r="L41" s="201"/>
      <c r="M41" s="201"/>
    </row>
    <row r="42" spans="1:13" ht="13.8" x14ac:dyDescent="0.3">
      <c r="A42" s="453" t="s">
        <v>65</v>
      </c>
      <c r="B42" s="454"/>
      <c r="C42" s="454"/>
      <c r="D42" s="455"/>
      <c r="E42" s="123" t="s">
        <v>66</v>
      </c>
      <c r="F42" s="431" t="s">
        <v>67</v>
      </c>
      <c r="G42" s="374" t="s">
        <v>135</v>
      </c>
      <c r="H42" s="466" t="s">
        <v>51</v>
      </c>
      <c r="I42" s="467"/>
    </row>
    <row r="43" spans="1:13" ht="13.8" x14ac:dyDescent="0.3">
      <c r="A43" s="456" t="s">
        <v>68</v>
      </c>
      <c r="B43" s="457"/>
      <c r="C43" s="457"/>
      <c r="D43" s="458"/>
      <c r="E43" s="124"/>
      <c r="F43" s="432"/>
      <c r="G43" s="375"/>
      <c r="H43" s="468"/>
      <c r="I43" s="469"/>
    </row>
    <row r="44" spans="1:13" ht="14.4" thickBot="1" x14ac:dyDescent="0.25">
      <c r="A44" s="22" t="s">
        <v>43</v>
      </c>
      <c r="B44" s="439" t="s">
        <v>69</v>
      </c>
      <c r="C44" s="440"/>
      <c r="D44" s="441"/>
      <c r="E44" s="146" t="s">
        <v>182</v>
      </c>
      <c r="F44" s="27">
        <f>H32</f>
        <v>0</v>
      </c>
      <c r="G44" s="26">
        <f>'Unit rates and prices'!$H$35</f>
        <v>0</v>
      </c>
      <c r="H44" s="460">
        <f>F44*G44</f>
        <v>0</v>
      </c>
      <c r="I44" s="461"/>
    </row>
    <row r="45" spans="1:13" s="202" customFormat="1" ht="19.8" customHeight="1" thickBot="1" x14ac:dyDescent="0.3">
      <c r="A45" s="425" t="s">
        <v>150</v>
      </c>
      <c r="B45" s="426"/>
      <c r="C45" s="426"/>
      <c r="D45" s="426"/>
      <c r="E45" s="426"/>
      <c r="F45" s="426"/>
      <c r="G45" s="210" t="s">
        <v>70</v>
      </c>
      <c r="H45" s="198"/>
      <c r="I45" s="200">
        <f>H44+H41</f>
        <v>0</v>
      </c>
      <c r="J45" s="201"/>
      <c r="K45" s="201"/>
      <c r="L45" s="201"/>
      <c r="M45" s="201"/>
    </row>
    <row r="46" spans="1:13" s="201" customFormat="1" ht="15.6" customHeight="1" thickBot="1" x14ac:dyDescent="0.3">
      <c r="A46" s="197" t="s">
        <v>71</v>
      </c>
      <c r="B46" s="211"/>
      <c r="C46" s="212">
        <f>'Unit rates and prices'!I38</f>
        <v>0</v>
      </c>
      <c r="D46" s="427" t="s">
        <v>169</v>
      </c>
      <c r="E46" s="427"/>
      <c r="F46" s="427"/>
      <c r="G46" s="428"/>
      <c r="H46" s="213"/>
      <c r="I46" s="214">
        <f>I45*C46</f>
        <v>0</v>
      </c>
    </row>
    <row r="47" spans="1:13" s="202" customFormat="1" ht="18.600000000000001" customHeight="1" thickBot="1" x14ac:dyDescent="0.3">
      <c r="A47" s="197" t="s">
        <v>134</v>
      </c>
      <c r="B47" s="205"/>
      <c r="C47" s="205"/>
      <c r="D47" s="205"/>
      <c r="E47" s="205"/>
      <c r="F47" s="205"/>
      <c r="G47" s="210" t="s">
        <v>73</v>
      </c>
      <c r="H47" s="198"/>
      <c r="I47" s="200">
        <f>I46+I45</f>
        <v>0</v>
      </c>
      <c r="J47" s="201"/>
      <c r="K47" s="201"/>
      <c r="L47" s="201"/>
      <c r="M47" s="201"/>
    </row>
    <row r="48" spans="1:13" s="201" customFormat="1" ht="18" customHeight="1" thickBot="1" x14ac:dyDescent="0.3">
      <c r="A48" s="197" t="s">
        <v>132</v>
      </c>
      <c r="B48" s="205"/>
      <c r="C48" s="205"/>
      <c r="D48" s="205"/>
      <c r="E48" s="205"/>
      <c r="F48" s="205"/>
      <c r="G48" s="210" t="s">
        <v>74</v>
      </c>
      <c r="H48" s="198"/>
      <c r="I48" s="218"/>
    </row>
    <row r="49" spans="1:9" s="201" customFormat="1" ht="16.2" customHeight="1" thickBot="1" x14ac:dyDescent="0.3">
      <c r="A49" s="429" t="s">
        <v>133</v>
      </c>
      <c r="B49" s="430"/>
      <c r="C49" s="430"/>
      <c r="D49" s="430"/>
      <c r="E49" s="430"/>
      <c r="F49" s="430"/>
      <c r="G49" s="215" t="s">
        <v>75</v>
      </c>
      <c r="H49" s="216"/>
      <c r="I49" s="217">
        <f>I47-I48</f>
        <v>0</v>
      </c>
    </row>
    <row r="50" spans="1:9" x14ac:dyDescent="0.2">
      <c r="F50" s="18" t="s">
        <v>188</v>
      </c>
      <c r="H50" s="109"/>
      <c r="I50" s="41" t="s">
        <v>146</v>
      </c>
    </row>
  </sheetData>
  <protectedRanges>
    <protectedRange sqref="C46 H48:I48 F30:F31 F35:F39 F11:F23 F44" name="Range1"/>
    <protectedRange sqref="C27:F27 B28:F29" name="Range1_1"/>
  </protectedRanges>
  <mergeCells count="90">
    <mergeCell ref="B14:E14"/>
    <mergeCell ref="B15:E15"/>
    <mergeCell ref="B16:E16"/>
    <mergeCell ref="H16:I16"/>
    <mergeCell ref="B19:E19"/>
    <mergeCell ref="H19:I19"/>
    <mergeCell ref="H14:I14"/>
    <mergeCell ref="B31:E31"/>
    <mergeCell ref="H20:I20"/>
    <mergeCell ref="H21:I21"/>
    <mergeCell ref="H22:I22"/>
    <mergeCell ref="H15:I15"/>
    <mergeCell ref="B27:E27"/>
    <mergeCell ref="H17:I17"/>
    <mergeCell ref="B30:E30"/>
    <mergeCell ref="B17:E17"/>
    <mergeCell ref="B18:E18"/>
    <mergeCell ref="A24:E24"/>
    <mergeCell ref="A25:E25"/>
    <mergeCell ref="B28:E28"/>
    <mergeCell ref="B22:E22"/>
    <mergeCell ref="B23:E23"/>
    <mergeCell ref="G33:G34"/>
    <mergeCell ref="H18:I18"/>
    <mergeCell ref="H24:I24"/>
    <mergeCell ref="F25:F26"/>
    <mergeCell ref="H25:I26"/>
    <mergeCell ref="H31:I31"/>
    <mergeCell ref="H28:I28"/>
    <mergeCell ref="H29:I29"/>
    <mergeCell ref="H23:I23"/>
    <mergeCell ref="H27:I27"/>
    <mergeCell ref="F33:F34"/>
    <mergeCell ref="G25:G26"/>
    <mergeCell ref="A32:F32"/>
    <mergeCell ref="A33:E33"/>
    <mergeCell ref="E1:E2"/>
    <mergeCell ref="A6:D6"/>
    <mergeCell ref="C7:I7"/>
    <mergeCell ref="A7:B7"/>
    <mergeCell ref="A8:B8"/>
    <mergeCell ref="C8:I8"/>
    <mergeCell ref="F1:I2"/>
    <mergeCell ref="F3:I3"/>
    <mergeCell ref="A9:E9"/>
    <mergeCell ref="E6:I6"/>
    <mergeCell ref="F4:I4"/>
    <mergeCell ref="E5:F5"/>
    <mergeCell ref="H13:I13"/>
    <mergeCell ref="G9:G10"/>
    <mergeCell ref="F9:F10"/>
    <mergeCell ref="H9:I10"/>
    <mergeCell ref="B12:E12"/>
    <mergeCell ref="B13:E13"/>
    <mergeCell ref="A10:E10"/>
    <mergeCell ref="H12:I12"/>
    <mergeCell ref="H11:I11"/>
    <mergeCell ref="B11:E11"/>
    <mergeCell ref="H44:I44"/>
    <mergeCell ref="H36:I36"/>
    <mergeCell ref="H30:I30"/>
    <mergeCell ref="H41:I41"/>
    <mergeCell ref="H42:I43"/>
    <mergeCell ref="H39:I39"/>
    <mergeCell ref="H33:I34"/>
    <mergeCell ref="H37:I37"/>
    <mergeCell ref="H38:I38"/>
    <mergeCell ref="H32:I32"/>
    <mergeCell ref="H40:I40"/>
    <mergeCell ref="H35:I35"/>
    <mergeCell ref="B29:E29"/>
    <mergeCell ref="B20:E20"/>
    <mergeCell ref="B21:E21"/>
    <mergeCell ref="A41:E41"/>
    <mergeCell ref="B44:D44"/>
    <mergeCell ref="A40:E40"/>
    <mergeCell ref="B35:E35"/>
    <mergeCell ref="B36:E36"/>
    <mergeCell ref="B37:E37"/>
    <mergeCell ref="B38:E38"/>
    <mergeCell ref="A42:D42"/>
    <mergeCell ref="A43:D43"/>
    <mergeCell ref="B39:E39"/>
    <mergeCell ref="A34:E34"/>
    <mergeCell ref="A26:E26"/>
    <mergeCell ref="A45:F45"/>
    <mergeCell ref="D46:G46"/>
    <mergeCell ref="A49:F49"/>
    <mergeCell ref="F42:F43"/>
    <mergeCell ref="G42:G43"/>
  </mergeCells>
  <phoneticPr fontId="5" type="noConversion"/>
  <pageMargins left="0.23622047244094491" right="0.23622047244094491" top="0.35433070866141736" bottom="0.35433070866141736" header="0.19685039370078741" footer="0.19685039370078741"/>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6C007-9681-48DE-B7B7-01468D25DDB8}">
  <sheetPr>
    <tabColor theme="6" tint="0.39997558519241921"/>
  </sheetPr>
  <dimension ref="A1:I56"/>
  <sheetViews>
    <sheetView zoomScale="120" zoomScaleNormal="120" workbookViewId="0">
      <selection activeCell="C9" sqref="C9:I9"/>
    </sheetView>
  </sheetViews>
  <sheetFormatPr defaultColWidth="9.21875" defaultRowHeight="10.199999999999999" x14ac:dyDescent="0.2"/>
  <cols>
    <col min="1" max="1" width="6.77734375" style="18" customWidth="1"/>
    <col min="2" max="2" width="9.21875" style="18"/>
    <col min="3" max="3" width="4.21875" style="18" customWidth="1"/>
    <col min="4" max="4" width="9.21875" style="18"/>
    <col min="5" max="5" width="15.77734375" style="18" customWidth="1"/>
    <col min="6" max="6" width="15" style="18" customWidth="1"/>
    <col min="7" max="7" width="14.88671875" style="18" customWidth="1"/>
    <col min="8" max="8" width="5" style="18" customWidth="1"/>
    <col min="9" max="16384" width="9.21875" style="18"/>
  </cols>
  <sheetData>
    <row r="1" spans="1:9" x14ac:dyDescent="0.2">
      <c r="A1" s="36"/>
      <c r="B1" s="37"/>
      <c r="C1" s="37"/>
      <c r="D1" s="57"/>
      <c r="E1" s="488" t="s">
        <v>0</v>
      </c>
      <c r="F1" s="529"/>
      <c r="G1" s="530"/>
      <c r="H1" s="530"/>
      <c r="I1" s="531"/>
    </row>
    <row r="2" spans="1:9" x14ac:dyDescent="0.2">
      <c r="A2" s="39"/>
      <c r="D2" s="56"/>
      <c r="E2" s="528"/>
      <c r="F2" s="532"/>
      <c r="G2" s="533"/>
      <c r="H2" s="533"/>
      <c r="I2" s="534"/>
    </row>
    <row r="3" spans="1:9" x14ac:dyDescent="0.2">
      <c r="A3" s="39"/>
      <c r="D3" s="35"/>
      <c r="E3" s="55" t="s">
        <v>1</v>
      </c>
      <c r="F3" s="477"/>
      <c r="G3" s="535"/>
      <c r="H3" s="535"/>
      <c r="I3" s="536"/>
    </row>
    <row r="4" spans="1:9" x14ac:dyDescent="0.2">
      <c r="A4" s="39"/>
      <c r="D4" s="35"/>
      <c r="E4" s="55" t="s">
        <v>2</v>
      </c>
      <c r="F4" s="477"/>
      <c r="G4" s="535"/>
      <c r="H4" s="535"/>
      <c r="I4" s="536"/>
    </row>
    <row r="5" spans="1:9" x14ac:dyDescent="0.2">
      <c r="A5" s="49"/>
      <c r="B5" s="54"/>
      <c r="C5" s="54"/>
      <c r="D5" s="53"/>
      <c r="E5" s="439" t="s">
        <v>4</v>
      </c>
      <c r="F5" s="537"/>
      <c r="G5" s="52"/>
      <c r="H5" s="51" t="s">
        <v>5</v>
      </c>
      <c r="I5" s="50"/>
    </row>
    <row r="6" spans="1:9" ht="14.4" thickBot="1" x14ac:dyDescent="0.35">
      <c r="A6" s="538" t="s">
        <v>180</v>
      </c>
      <c r="B6" s="539"/>
      <c r="C6" s="539"/>
      <c r="D6" s="540"/>
      <c r="E6" s="316" t="s">
        <v>170</v>
      </c>
      <c r="F6" s="317"/>
      <c r="G6" s="317"/>
      <c r="H6" s="317"/>
      <c r="I6" s="318"/>
    </row>
    <row r="7" spans="1:9" x14ac:dyDescent="0.2">
      <c r="A7" s="541" t="s">
        <v>7</v>
      </c>
      <c r="B7" s="542"/>
      <c r="C7" s="543"/>
      <c r="D7" s="544"/>
      <c r="E7" s="544"/>
      <c r="F7" s="544"/>
      <c r="G7" s="544"/>
      <c r="H7" s="544"/>
      <c r="I7" s="545"/>
    </row>
    <row r="8" spans="1:9" x14ac:dyDescent="0.2">
      <c r="A8" s="546" t="s">
        <v>8</v>
      </c>
      <c r="B8" s="547"/>
      <c r="C8" s="548"/>
      <c r="D8" s="549"/>
      <c r="E8" s="549"/>
      <c r="F8" s="549"/>
      <c r="G8" s="549"/>
      <c r="H8" s="549"/>
      <c r="I8" s="550"/>
    </row>
    <row r="9" spans="1:9" ht="10.8" thickBot="1" x14ac:dyDescent="0.25">
      <c r="A9" s="551" t="s">
        <v>181</v>
      </c>
      <c r="B9" s="552"/>
      <c r="C9" s="553" t="s">
        <v>191</v>
      </c>
      <c r="D9" s="554"/>
      <c r="E9" s="554"/>
      <c r="F9" s="554"/>
      <c r="G9" s="554"/>
      <c r="H9" s="554"/>
      <c r="I9" s="555"/>
    </row>
    <row r="10" spans="1:9" x14ac:dyDescent="0.2">
      <c r="A10" s="40" t="s">
        <v>139</v>
      </c>
      <c r="B10" s="40"/>
      <c r="C10" s="40"/>
      <c r="D10" s="40"/>
      <c r="E10" s="40"/>
      <c r="F10" s="40"/>
      <c r="G10" s="40"/>
      <c r="H10" s="40"/>
      <c r="I10" s="40"/>
    </row>
    <row r="11" spans="1:9" ht="20.399999999999999" x14ac:dyDescent="0.2">
      <c r="A11" s="107" t="s">
        <v>111</v>
      </c>
      <c r="B11" s="48"/>
      <c r="C11" s="48"/>
      <c r="D11" s="48"/>
      <c r="E11" s="47"/>
      <c r="F11" s="75" t="s">
        <v>76</v>
      </c>
      <c r="G11" s="74" t="s">
        <v>77</v>
      </c>
      <c r="H11" s="73" t="s">
        <v>78</v>
      </c>
      <c r="I11" s="70"/>
    </row>
    <row r="12" spans="1:9" x14ac:dyDescent="0.2">
      <c r="A12" s="81"/>
      <c r="B12" s="67"/>
      <c r="C12" s="67"/>
      <c r="D12" s="67"/>
      <c r="E12" s="66"/>
      <c r="F12" s="43"/>
      <c r="G12" s="28"/>
      <c r="H12" s="460">
        <f t="shared" ref="H12:H20" si="0">F12*G12</f>
        <v>0</v>
      </c>
      <c r="I12" s="461"/>
    </row>
    <row r="13" spans="1:9" x14ac:dyDescent="0.2">
      <c r="A13" s="81"/>
      <c r="B13" s="67"/>
      <c r="C13" s="67"/>
      <c r="D13" s="67"/>
      <c r="E13" s="66"/>
      <c r="F13" s="43"/>
      <c r="G13" s="28"/>
      <c r="H13" s="460">
        <f t="shared" si="0"/>
        <v>0</v>
      </c>
      <c r="I13" s="461"/>
    </row>
    <row r="14" spans="1:9" x14ac:dyDescent="0.2">
      <c r="A14" s="81"/>
      <c r="B14" s="67"/>
      <c r="C14" s="67"/>
      <c r="D14" s="67"/>
      <c r="E14" s="66"/>
      <c r="F14" s="43"/>
      <c r="G14" s="28"/>
      <c r="H14" s="460">
        <f t="shared" si="0"/>
        <v>0</v>
      </c>
      <c r="I14" s="461"/>
    </row>
    <row r="15" spans="1:9" x14ac:dyDescent="0.2">
      <c r="A15" s="81"/>
      <c r="B15" s="67"/>
      <c r="C15" s="67"/>
      <c r="D15" s="67"/>
      <c r="E15" s="66"/>
      <c r="F15" s="43"/>
      <c r="G15" s="28"/>
      <c r="H15" s="460">
        <f t="shared" si="0"/>
        <v>0</v>
      </c>
      <c r="I15" s="461"/>
    </row>
    <row r="16" spans="1:9" x14ac:dyDescent="0.2">
      <c r="A16" s="81"/>
      <c r="B16" s="67"/>
      <c r="C16" s="67"/>
      <c r="D16" s="67"/>
      <c r="E16" s="66"/>
      <c r="F16" s="43"/>
      <c r="G16" s="28"/>
      <c r="H16" s="460">
        <f t="shared" si="0"/>
        <v>0</v>
      </c>
      <c r="I16" s="461"/>
    </row>
    <row r="17" spans="1:9" x14ac:dyDescent="0.2">
      <c r="A17" s="81"/>
      <c r="B17" s="67"/>
      <c r="C17" s="67"/>
      <c r="D17" s="67"/>
      <c r="E17" s="66"/>
      <c r="F17" s="43"/>
      <c r="G17" s="28"/>
      <c r="H17" s="460">
        <f t="shared" si="0"/>
        <v>0</v>
      </c>
      <c r="I17" s="461"/>
    </row>
    <row r="18" spans="1:9" x14ac:dyDescent="0.2">
      <c r="A18" s="81"/>
      <c r="B18" s="67"/>
      <c r="C18" s="67"/>
      <c r="D18" s="67"/>
      <c r="E18" s="66"/>
      <c r="F18" s="43"/>
      <c r="G18" s="28"/>
      <c r="H18" s="460">
        <f t="shared" si="0"/>
        <v>0</v>
      </c>
      <c r="I18" s="461"/>
    </row>
    <row r="19" spans="1:9" x14ac:dyDescent="0.2">
      <c r="A19" s="81"/>
      <c r="B19" s="67"/>
      <c r="C19" s="67"/>
      <c r="D19" s="67"/>
      <c r="E19" s="66"/>
      <c r="F19" s="43"/>
      <c r="G19" s="28"/>
      <c r="H19" s="460">
        <f t="shared" si="0"/>
        <v>0</v>
      </c>
      <c r="I19" s="461"/>
    </row>
    <row r="20" spans="1:9" x14ac:dyDescent="0.2">
      <c r="A20" s="81"/>
      <c r="B20" s="67"/>
      <c r="C20" s="67"/>
      <c r="D20" s="67"/>
      <c r="E20" s="66"/>
      <c r="F20" s="43"/>
      <c r="G20" s="28"/>
      <c r="H20" s="460">
        <f t="shared" si="0"/>
        <v>0</v>
      </c>
      <c r="I20" s="461"/>
    </row>
    <row r="21" spans="1:9" x14ac:dyDescent="0.2">
      <c r="A21" s="82"/>
      <c r="B21" s="77"/>
      <c r="C21" s="77"/>
      <c r="D21" s="77"/>
      <c r="E21" s="76"/>
      <c r="F21" s="62"/>
      <c r="G21" s="59"/>
      <c r="H21" s="460">
        <f t="shared" ref="H21" si="1">F21*G21</f>
        <v>0</v>
      </c>
      <c r="I21" s="461"/>
    </row>
    <row r="22" spans="1:9" ht="10.8" thickBot="1" x14ac:dyDescent="0.25">
      <c r="A22" s="72" t="s">
        <v>79</v>
      </c>
      <c r="B22" s="71"/>
      <c r="C22" s="71"/>
      <c r="D22" s="71"/>
      <c r="E22" s="71"/>
      <c r="F22" s="71"/>
      <c r="G22" s="71"/>
      <c r="H22" s="556">
        <f>SUM(H12:I21)</f>
        <v>0</v>
      </c>
      <c r="I22" s="557"/>
    </row>
    <row r="23" spans="1:9" x14ac:dyDescent="0.2">
      <c r="A23" s="563" t="s">
        <v>96</v>
      </c>
      <c r="B23" s="564"/>
      <c r="C23" s="564"/>
      <c r="D23" s="564"/>
      <c r="E23" s="564"/>
      <c r="F23" s="564"/>
      <c r="G23" s="564"/>
      <c r="H23" s="564"/>
      <c r="I23" s="565"/>
    </row>
    <row r="24" spans="1:9" x14ac:dyDescent="0.2">
      <c r="A24" s="566" t="s">
        <v>142</v>
      </c>
      <c r="B24" s="567"/>
      <c r="C24" s="567"/>
      <c r="D24" s="567"/>
      <c r="E24" s="567"/>
      <c r="F24" s="567"/>
      <c r="G24" s="568"/>
      <c r="H24" s="569" t="s">
        <v>78</v>
      </c>
      <c r="I24" s="570"/>
    </row>
    <row r="25" spans="1:9" x14ac:dyDescent="0.2">
      <c r="A25" s="571"/>
      <c r="B25" s="572"/>
      <c r="C25" s="572"/>
      <c r="D25" s="572"/>
      <c r="E25" s="572"/>
      <c r="F25" s="572"/>
      <c r="G25" s="573"/>
      <c r="H25" s="574"/>
      <c r="I25" s="575"/>
    </row>
    <row r="26" spans="1:9" x14ac:dyDescent="0.2">
      <c r="A26" s="558"/>
      <c r="B26" s="559"/>
      <c r="C26" s="559"/>
      <c r="D26" s="559"/>
      <c r="E26" s="559"/>
      <c r="F26" s="559"/>
      <c r="G26" s="560"/>
      <c r="H26" s="561"/>
      <c r="I26" s="562"/>
    </row>
    <row r="27" spans="1:9" x14ac:dyDescent="0.2">
      <c r="A27" s="558"/>
      <c r="B27" s="559"/>
      <c r="C27" s="559"/>
      <c r="D27" s="559"/>
      <c r="E27" s="559"/>
      <c r="F27" s="559"/>
      <c r="G27" s="560"/>
      <c r="H27" s="561"/>
      <c r="I27" s="562"/>
    </row>
    <row r="28" spans="1:9" x14ac:dyDescent="0.2">
      <c r="A28" s="558"/>
      <c r="B28" s="559"/>
      <c r="C28" s="559"/>
      <c r="D28" s="559"/>
      <c r="E28" s="559"/>
      <c r="F28" s="559"/>
      <c r="G28" s="560"/>
      <c r="H28" s="561"/>
      <c r="I28" s="562"/>
    </row>
    <row r="29" spans="1:9" x14ac:dyDescent="0.2">
      <c r="A29" s="576"/>
      <c r="B29" s="577"/>
      <c r="C29" s="577"/>
      <c r="D29" s="577"/>
      <c r="E29" s="577"/>
      <c r="F29" s="577"/>
      <c r="G29" s="578"/>
      <c r="H29" s="579"/>
      <c r="I29" s="580"/>
    </row>
    <row r="30" spans="1:9" ht="10.8" thickBot="1" x14ac:dyDescent="0.25">
      <c r="A30" s="581" t="s">
        <v>79</v>
      </c>
      <c r="B30" s="582"/>
      <c r="C30" s="582"/>
      <c r="D30" s="582"/>
      <c r="E30" s="582"/>
      <c r="F30" s="582"/>
      <c r="G30" s="582"/>
      <c r="H30" s="556">
        <f>SUM(H25:H29)</f>
        <v>0</v>
      </c>
      <c r="I30" s="557"/>
    </row>
    <row r="31" spans="1:9" x14ac:dyDescent="0.2">
      <c r="A31" s="563" t="s">
        <v>140</v>
      </c>
      <c r="B31" s="583"/>
      <c r="C31" s="583"/>
      <c r="D31" s="583"/>
      <c r="E31" s="583"/>
      <c r="F31" s="583"/>
      <c r="G31" s="583"/>
      <c r="H31" s="583"/>
      <c r="I31" s="584"/>
    </row>
    <row r="32" spans="1:9" x14ac:dyDescent="0.2">
      <c r="A32" s="566" t="s">
        <v>80</v>
      </c>
      <c r="B32" s="585"/>
      <c r="C32" s="585"/>
      <c r="D32" s="585"/>
      <c r="E32" s="586"/>
      <c r="F32" s="69" t="s">
        <v>76</v>
      </c>
      <c r="G32" s="69" t="s">
        <v>77</v>
      </c>
      <c r="H32" s="569" t="s">
        <v>78</v>
      </c>
      <c r="I32" s="570"/>
    </row>
    <row r="33" spans="1:9" x14ac:dyDescent="0.2">
      <c r="A33" s="587"/>
      <c r="B33" s="588"/>
      <c r="C33" s="588"/>
      <c r="D33" s="588"/>
      <c r="E33" s="589"/>
      <c r="F33" s="45"/>
      <c r="G33" s="68"/>
      <c r="H33" s="460">
        <f>F33*G33</f>
        <v>0</v>
      </c>
      <c r="I33" s="461"/>
    </row>
    <row r="34" spans="1:9" x14ac:dyDescent="0.2">
      <c r="A34" s="590"/>
      <c r="B34" s="591"/>
      <c r="C34" s="591"/>
      <c r="D34" s="591"/>
      <c r="E34" s="592"/>
      <c r="F34" s="43"/>
      <c r="G34" s="65"/>
      <c r="H34" s="462">
        <f>F34*G34</f>
        <v>0</v>
      </c>
      <c r="I34" s="463"/>
    </row>
    <row r="35" spans="1:9" x14ac:dyDescent="0.2">
      <c r="A35" s="590"/>
      <c r="B35" s="593"/>
      <c r="C35" s="593"/>
      <c r="D35" s="593"/>
      <c r="E35" s="593"/>
      <c r="F35" s="43"/>
      <c r="G35" s="65"/>
      <c r="H35" s="462">
        <f>F35*G35</f>
        <v>0</v>
      </c>
      <c r="I35" s="463"/>
    </row>
    <row r="36" spans="1:9" x14ac:dyDescent="0.2">
      <c r="A36" s="590"/>
      <c r="B36" s="593"/>
      <c r="C36" s="593"/>
      <c r="D36" s="593"/>
      <c r="E36" s="593"/>
      <c r="F36" s="43"/>
      <c r="G36" s="65"/>
      <c r="H36" s="462">
        <v>0</v>
      </c>
      <c r="I36" s="463"/>
    </row>
    <row r="37" spans="1:9" x14ac:dyDescent="0.2">
      <c r="A37" s="594"/>
      <c r="B37" s="595"/>
      <c r="C37" s="595"/>
      <c r="D37" s="595"/>
      <c r="E37" s="595"/>
      <c r="F37" s="62"/>
      <c r="G37" s="64"/>
      <c r="H37" s="462">
        <f>F37*G37</f>
        <v>0</v>
      </c>
      <c r="I37" s="463"/>
    </row>
    <row r="38" spans="1:9" ht="10.8" thickBot="1" x14ac:dyDescent="0.25">
      <c r="A38" s="581" t="s">
        <v>81</v>
      </c>
      <c r="B38" s="582"/>
      <c r="C38" s="582"/>
      <c r="D38" s="582"/>
      <c r="E38" s="582"/>
      <c r="F38" s="582"/>
      <c r="G38" s="582"/>
      <c r="H38" s="596">
        <f>SUM(H33:H37)</f>
        <v>0</v>
      </c>
      <c r="I38" s="557"/>
    </row>
    <row r="39" spans="1:9" x14ac:dyDescent="0.2">
      <c r="A39" s="563" t="s">
        <v>97</v>
      </c>
      <c r="B39" s="583"/>
      <c r="C39" s="583"/>
      <c r="D39" s="583"/>
      <c r="E39" s="583"/>
      <c r="F39" s="583"/>
      <c r="G39" s="583"/>
      <c r="H39" s="583"/>
      <c r="I39" s="584"/>
    </row>
    <row r="40" spans="1:9" x14ac:dyDescent="0.2">
      <c r="A40" s="566" t="s">
        <v>80</v>
      </c>
      <c r="B40" s="585"/>
      <c r="C40" s="585"/>
      <c r="D40" s="585"/>
      <c r="E40" s="586"/>
      <c r="F40" s="69" t="s">
        <v>76</v>
      </c>
      <c r="G40" s="69" t="s">
        <v>77</v>
      </c>
      <c r="H40" s="569" t="s">
        <v>78</v>
      </c>
      <c r="I40" s="570"/>
    </row>
    <row r="41" spans="1:9" x14ac:dyDescent="0.2">
      <c r="A41" s="571"/>
      <c r="B41" s="572"/>
      <c r="C41" s="572"/>
      <c r="D41" s="572"/>
      <c r="E41" s="573"/>
      <c r="F41" s="45"/>
      <c r="G41" s="68"/>
      <c r="H41" s="462">
        <f>F41*G41</f>
        <v>0</v>
      </c>
      <c r="I41" s="463"/>
    </row>
    <row r="42" spans="1:9" x14ac:dyDescent="0.2">
      <c r="A42" s="590"/>
      <c r="B42" s="591"/>
      <c r="C42" s="591"/>
      <c r="D42" s="591"/>
      <c r="E42" s="592"/>
      <c r="F42" s="43"/>
      <c r="G42" s="65"/>
      <c r="H42" s="462">
        <f>F42*G42</f>
        <v>0</v>
      </c>
      <c r="I42" s="463"/>
    </row>
    <row r="43" spans="1:9" x14ac:dyDescent="0.2">
      <c r="A43" s="590"/>
      <c r="B43" s="593"/>
      <c r="C43" s="593"/>
      <c r="D43" s="593"/>
      <c r="E43" s="593"/>
      <c r="F43" s="43"/>
      <c r="G43" s="65"/>
      <c r="H43" s="462">
        <f>F43*G43</f>
        <v>0</v>
      </c>
      <c r="I43" s="463"/>
    </row>
    <row r="44" spans="1:9" x14ac:dyDescent="0.2">
      <c r="A44" s="590"/>
      <c r="B44" s="593"/>
      <c r="C44" s="593"/>
      <c r="D44" s="593"/>
      <c r="E44" s="593"/>
      <c r="F44" s="43"/>
      <c r="G44" s="65"/>
      <c r="H44" s="462">
        <v>0</v>
      </c>
      <c r="I44" s="463"/>
    </row>
    <row r="45" spans="1:9" x14ac:dyDescent="0.2">
      <c r="A45" s="594"/>
      <c r="B45" s="595"/>
      <c r="C45" s="595"/>
      <c r="D45" s="595"/>
      <c r="E45" s="595"/>
      <c r="F45" s="62"/>
      <c r="G45" s="64"/>
      <c r="H45" s="462">
        <f>F45*G45</f>
        <v>0</v>
      </c>
      <c r="I45" s="463"/>
    </row>
    <row r="46" spans="1:9" ht="10.8" thickBot="1" x14ac:dyDescent="0.25">
      <c r="A46" s="581" t="s">
        <v>79</v>
      </c>
      <c r="B46" s="582"/>
      <c r="C46" s="582"/>
      <c r="D46" s="582"/>
      <c r="E46" s="582"/>
      <c r="F46" s="582"/>
      <c r="G46" s="582"/>
      <c r="H46" s="596">
        <f>SUM(H41:H45)</f>
        <v>0</v>
      </c>
      <c r="I46" s="557"/>
    </row>
    <row r="47" spans="1:9" ht="10.8" thickBot="1" x14ac:dyDescent="0.25">
      <c r="A47" s="38"/>
      <c r="B47" s="40"/>
      <c r="C47" s="40"/>
      <c r="D47" s="40"/>
      <c r="E47" s="40"/>
      <c r="F47" s="40"/>
      <c r="G47" s="40"/>
      <c r="H47" s="19"/>
      <c r="I47" s="63"/>
    </row>
    <row r="48" spans="1:9" x14ac:dyDescent="0.2">
      <c r="A48" s="563" t="s">
        <v>98</v>
      </c>
      <c r="B48" s="564"/>
      <c r="C48" s="564"/>
      <c r="D48" s="564"/>
      <c r="E48" s="564"/>
      <c r="F48" s="564"/>
      <c r="G48" s="564"/>
      <c r="H48" s="564"/>
      <c r="I48" s="565"/>
    </row>
    <row r="49" spans="1:9" x14ac:dyDescent="0.2">
      <c r="A49" s="566" t="s">
        <v>143</v>
      </c>
      <c r="B49" s="567"/>
      <c r="C49" s="567"/>
      <c r="D49" s="567"/>
      <c r="E49" s="567"/>
      <c r="F49" s="567"/>
      <c r="G49" s="568"/>
      <c r="H49" s="569" t="s">
        <v>78</v>
      </c>
      <c r="I49" s="570"/>
    </row>
    <row r="50" spans="1:9" x14ac:dyDescent="0.2">
      <c r="A50" s="587"/>
      <c r="B50" s="597"/>
      <c r="C50" s="597"/>
      <c r="D50" s="597"/>
      <c r="E50" s="597"/>
      <c r="F50" s="598"/>
      <c r="G50" s="537"/>
      <c r="H50" s="574"/>
      <c r="I50" s="575"/>
    </row>
    <row r="51" spans="1:9" s="20" customFormat="1" x14ac:dyDescent="0.2">
      <c r="A51" s="590"/>
      <c r="B51" s="593"/>
      <c r="C51" s="593"/>
      <c r="D51" s="593"/>
      <c r="E51" s="593"/>
      <c r="F51" s="601"/>
      <c r="G51" s="602"/>
      <c r="H51" s="561"/>
      <c r="I51" s="562"/>
    </row>
    <row r="52" spans="1:9" x14ac:dyDescent="0.2">
      <c r="A52" s="590"/>
      <c r="B52" s="593"/>
      <c r="C52" s="593"/>
      <c r="D52" s="593"/>
      <c r="E52" s="593"/>
      <c r="F52" s="601"/>
      <c r="G52" s="602"/>
      <c r="H52" s="561"/>
      <c r="I52" s="562"/>
    </row>
    <row r="53" spans="1:9" x14ac:dyDescent="0.2">
      <c r="A53" s="590"/>
      <c r="B53" s="593"/>
      <c r="C53" s="593"/>
      <c r="D53" s="593"/>
      <c r="E53" s="593"/>
      <c r="F53" s="601"/>
      <c r="G53" s="602"/>
      <c r="H53" s="561"/>
      <c r="I53" s="562"/>
    </row>
    <row r="54" spans="1:9" x14ac:dyDescent="0.2">
      <c r="A54" s="594"/>
      <c r="B54" s="595"/>
      <c r="C54" s="595"/>
      <c r="D54" s="595"/>
      <c r="E54" s="595"/>
      <c r="F54" s="599"/>
      <c r="G54" s="600"/>
      <c r="H54" s="579"/>
      <c r="I54" s="580"/>
    </row>
    <row r="55" spans="1:9" ht="10.8" thickBot="1" x14ac:dyDescent="0.25">
      <c r="A55" s="581" t="s">
        <v>79</v>
      </c>
      <c r="B55" s="582"/>
      <c r="C55" s="582"/>
      <c r="D55" s="582"/>
      <c r="E55" s="582"/>
      <c r="F55" s="582"/>
      <c r="G55" s="582"/>
      <c r="H55" s="556">
        <f>SUM(H50:H54)</f>
        <v>0</v>
      </c>
      <c r="I55" s="557"/>
    </row>
    <row r="56" spans="1:9" x14ac:dyDescent="0.2">
      <c r="G56" s="60" t="s">
        <v>144</v>
      </c>
      <c r="H56" s="60" t="s">
        <v>145</v>
      </c>
      <c r="I56" s="108">
        <v>45925</v>
      </c>
    </row>
  </sheetData>
  <protectedRanges>
    <protectedRange sqref="F12:F21 I5 G5 F3:I4 F33:F37 F50:F54 F41:F45 F25:F29" name="Range1"/>
    <protectedRange sqref="C9:I9" name="Range1_1"/>
  </protectedRanges>
  <mergeCells count="84">
    <mergeCell ref="A54:G54"/>
    <mergeCell ref="H54:I54"/>
    <mergeCell ref="A55:G55"/>
    <mergeCell ref="H55:I55"/>
    <mergeCell ref="A51:G51"/>
    <mergeCell ref="H51:I51"/>
    <mergeCell ref="A52:G52"/>
    <mergeCell ref="H52:I52"/>
    <mergeCell ref="A53:G53"/>
    <mergeCell ref="H53:I53"/>
    <mergeCell ref="A50:G50"/>
    <mergeCell ref="H50:I50"/>
    <mergeCell ref="A43:E43"/>
    <mergeCell ref="H43:I43"/>
    <mergeCell ref="A44:E44"/>
    <mergeCell ref="H44:I44"/>
    <mergeCell ref="A45:E45"/>
    <mergeCell ref="H45:I45"/>
    <mergeCell ref="A46:G46"/>
    <mergeCell ref="H46:I46"/>
    <mergeCell ref="A48:I48"/>
    <mergeCell ref="A49:G49"/>
    <mergeCell ref="H49:I49"/>
    <mergeCell ref="A41:E41"/>
    <mergeCell ref="H41:I41"/>
    <mergeCell ref="A42:E42"/>
    <mergeCell ref="H42:I42"/>
    <mergeCell ref="A36:E36"/>
    <mergeCell ref="H36:I36"/>
    <mergeCell ref="A37:E37"/>
    <mergeCell ref="H37:I37"/>
    <mergeCell ref="A38:G38"/>
    <mergeCell ref="H38:I38"/>
    <mergeCell ref="A32:E32"/>
    <mergeCell ref="H32:I32"/>
    <mergeCell ref="A39:I39"/>
    <mergeCell ref="A40:E40"/>
    <mergeCell ref="H40:I40"/>
    <mergeCell ref="A33:E33"/>
    <mergeCell ref="H33:I33"/>
    <mergeCell ref="A34:E34"/>
    <mergeCell ref="H34:I34"/>
    <mergeCell ref="A35:E35"/>
    <mergeCell ref="H35:I35"/>
    <mergeCell ref="A29:G29"/>
    <mergeCell ref="H29:I29"/>
    <mergeCell ref="A30:G30"/>
    <mergeCell ref="H30:I30"/>
    <mergeCell ref="A31:I31"/>
    <mergeCell ref="A23:I23"/>
    <mergeCell ref="A24:G24"/>
    <mergeCell ref="H24:I24"/>
    <mergeCell ref="A25:G25"/>
    <mergeCell ref="H25:I25"/>
    <mergeCell ref="A26:G26"/>
    <mergeCell ref="H26:I26"/>
    <mergeCell ref="A27:G27"/>
    <mergeCell ref="H27:I27"/>
    <mergeCell ref="A28:G28"/>
    <mergeCell ref="H28:I28"/>
    <mergeCell ref="H21:I21"/>
    <mergeCell ref="H22:I22"/>
    <mergeCell ref="H12:I12"/>
    <mergeCell ref="H13:I13"/>
    <mergeCell ref="H14:I14"/>
    <mergeCell ref="H15:I15"/>
    <mergeCell ref="H16:I16"/>
    <mergeCell ref="H17:I17"/>
    <mergeCell ref="A6:D6"/>
    <mergeCell ref="E6:I6"/>
    <mergeCell ref="H18:I18"/>
    <mergeCell ref="H19:I19"/>
    <mergeCell ref="H20:I20"/>
    <mergeCell ref="A7:B7"/>
    <mergeCell ref="C7:I7"/>
    <mergeCell ref="A8:B8"/>
    <mergeCell ref="C8:I8"/>
    <mergeCell ref="A9:B9"/>
    <mergeCell ref="C9:I9"/>
    <mergeCell ref="E1:E2"/>
    <mergeCell ref="F1:I2"/>
    <mergeCell ref="F3:I3"/>
    <mergeCell ref="F4:I4"/>
    <mergeCell ref="E5:F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ADB1B-B587-4246-B458-26819F68679A}">
  <dimension ref="A1:M50"/>
  <sheetViews>
    <sheetView workbookViewId="0">
      <selection activeCell="C8" sqref="C8:I8"/>
    </sheetView>
  </sheetViews>
  <sheetFormatPr defaultColWidth="9.21875" defaultRowHeight="13.8" x14ac:dyDescent="0.3"/>
  <cols>
    <col min="1" max="1" width="9.6640625" style="1" customWidth="1"/>
    <col min="2" max="2" width="9.21875" style="1"/>
    <col min="3" max="3" width="4.21875" style="1" customWidth="1"/>
    <col min="4" max="4" width="15.33203125" style="1" customWidth="1"/>
    <col min="5" max="5" width="19.6640625" style="1" customWidth="1"/>
    <col min="6" max="6" width="11.77734375" style="1" customWidth="1"/>
    <col min="7" max="7" width="13.21875" style="1" customWidth="1"/>
    <col min="8" max="8" width="8.33203125" style="1" customWidth="1"/>
    <col min="9" max="9" width="16.77734375" style="1" bestFit="1" customWidth="1"/>
    <col min="10" max="16384" width="9.21875" style="1"/>
  </cols>
  <sheetData>
    <row r="1" spans="1:9" x14ac:dyDescent="0.3">
      <c r="A1" s="7"/>
      <c r="B1" s="8"/>
      <c r="C1" s="8"/>
      <c r="D1" s="9"/>
      <c r="E1" s="268" t="s">
        <v>0</v>
      </c>
      <c r="F1" s="603"/>
      <c r="G1" s="336"/>
      <c r="H1" s="336"/>
      <c r="I1" s="337"/>
    </row>
    <row r="2" spans="1:9" x14ac:dyDescent="0.3">
      <c r="A2" s="10"/>
      <c r="D2" s="2"/>
      <c r="E2" s="334"/>
      <c r="F2" s="338"/>
      <c r="G2" s="339"/>
      <c r="H2" s="339"/>
      <c r="I2" s="340"/>
    </row>
    <row r="3" spans="1:9" x14ac:dyDescent="0.3">
      <c r="A3" s="10"/>
      <c r="D3" s="3"/>
      <c r="E3" s="12" t="s">
        <v>1</v>
      </c>
      <c r="F3" s="276"/>
      <c r="G3" s="341"/>
      <c r="H3" s="341"/>
      <c r="I3" s="342"/>
    </row>
    <row r="4" spans="1:9" x14ac:dyDescent="0.3">
      <c r="A4" s="10"/>
      <c r="D4" s="3"/>
      <c r="E4" s="12" t="s">
        <v>2</v>
      </c>
      <c r="F4" s="276"/>
      <c r="G4" s="341"/>
      <c r="H4" s="341"/>
      <c r="I4" s="342"/>
    </row>
    <row r="5" spans="1:9" x14ac:dyDescent="0.3">
      <c r="A5" s="11"/>
      <c r="B5" s="4"/>
      <c r="C5" s="4"/>
      <c r="D5" s="5"/>
      <c r="E5" s="300" t="s">
        <v>4</v>
      </c>
      <c r="F5" s="343"/>
      <c r="G5" s="25"/>
      <c r="H5" s="13" t="s">
        <v>5</v>
      </c>
      <c r="I5" s="24"/>
    </row>
    <row r="6" spans="1:9" ht="14.4" thickBot="1" x14ac:dyDescent="0.35">
      <c r="A6" s="310" t="s">
        <v>47</v>
      </c>
      <c r="B6" s="311"/>
      <c r="C6" s="311"/>
      <c r="D6" s="312"/>
      <c r="E6" s="316" t="s">
        <v>170</v>
      </c>
      <c r="F6" s="317"/>
      <c r="G6" s="317"/>
      <c r="H6" s="317"/>
      <c r="I6" s="318"/>
    </row>
    <row r="7" spans="1:9" ht="14.4" thickBot="1" x14ac:dyDescent="0.35">
      <c r="A7" s="347" t="s">
        <v>7</v>
      </c>
      <c r="B7" s="348"/>
      <c r="C7" s="349"/>
      <c r="D7" s="350"/>
      <c r="E7" s="350"/>
      <c r="F7" s="350"/>
      <c r="G7" s="350"/>
      <c r="H7" s="350"/>
      <c r="I7" s="351"/>
    </row>
    <row r="8" spans="1:9" ht="14.4" thickBot="1" x14ac:dyDescent="0.35">
      <c r="A8" s="498" t="s">
        <v>181</v>
      </c>
      <c r="B8" s="499"/>
      <c r="C8" s="349" t="s">
        <v>192</v>
      </c>
      <c r="D8" s="350"/>
      <c r="E8" s="350"/>
      <c r="F8" s="350"/>
      <c r="G8" s="350"/>
      <c r="H8" s="350"/>
      <c r="I8" s="351"/>
    </row>
    <row r="9" spans="1:9" x14ac:dyDescent="0.3">
      <c r="A9" s="322" t="s">
        <v>49</v>
      </c>
      <c r="B9" s="354"/>
      <c r="C9" s="354"/>
      <c r="D9" s="354"/>
      <c r="E9" s="355"/>
      <c r="F9" s="356" t="s">
        <v>50</v>
      </c>
      <c r="G9" s="356" t="s">
        <v>10</v>
      </c>
      <c r="H9" s="306" t="s">
        <v>51</v>
      </c>
      <c r="I9" s="307"/>
    </row>
    <row r="10" spans="1:9" x14ac:dyDescent="0.3">
      <c r="A10" s="302" t="s">
        <v>52</v>
      </c>
      <c r="B10" s="305"/>
      <c r="C10" s="305"/>
      <c r="D10" s="305"/>
      <c r="E10" s="381"/>
      <c r="F10" s="604"/>
      <c r="G10" s="604"/>
      <c r="H10" s="605"/>
      <c r="I10" s="606"/>
    </row>
    <row r="11" spans="1:9" x14ac:dyDescent="0.3">
      <c r="A11" s="14" t="s">
        <v>12</v>
      </c>
      <c r="B11" s="607" t="s">
        <v>86</v>
      </c>
      <c r="C11" s="608"/>
      <c r="D11" s="608"/>
      <c r="E11" s="609"/>
      <c r="F11" s="221"/>
      <c r="G11" s="110">
        <f>'Unit rates and prices'!I10</f>
        <v>0</v>
      </c>
      <c r="H11" s="363">
        <f>F11*G11</f>
        <v>0</v>
      </c>
      <c r="I11" s="364"/>
    </row>
    <row r="12" spans="1:9" x14ac:dyDescent="0.3">
      <c r="A12" s="15" t="s">
        <v>13</v>
      </c>
      <c r="B12" s="610" t="s">
        <v>103</v>
      </c>
      <c r="C12" s="611"/>
      <c r="D12" s="611"/>
      <c r="E12" s="612"/>
      <c r="F12" s="222"/>
      <c r="G12" s="185">
        <f>'Unit rates and prices'!I11</f>
        <v>0</v>
      </c>
      <c r="H12" s="613">
        <f t="shared" ref="H12:H23" si="0">F12*G12</f>
        <v>0</v>
      </c>
      <c r="I12" s="614"/>
    </row>
    <row r="13" spans="1:9" x14ac:dyDescent="0.3">
      <c r="A13" s="15" t="s">
        <v>14</v>
      </c>
      <c r="B13" s="610" t="s">
        <v>104</v>
      </c>
      <c r="C13" s="611"/>
      <c r="D13" s="611"/>
      <c r="E13" s="612"/>
      <c r="F13" s="222"/>
      <c r="G13" s="185">
        <f>'Unit rates and prices'!I12</f>
        <v>0</v>
      </c>
      <c r="H13" s="613">
        <f t="shared" si="0"/>
        <v>0</v>
      </c>
      <c r="I13" s="614"/>
    </row>
    <row r="14" spans="1:9" x14ac:dyDescent="0.3">
      <c r="A14" s="15" t="s">
        <v>15</v>
      </c>
      <c r="B14" s="610" t="s">
        <v>83</v>
      </c>
      <c r="C14" s="611"/>
      <c r="D14" s="611"/>
      <c r="E14" s="612"/>
      <c r="F14" s="222"/>
      <c r="G14" s="185">
        <f>'Unit rates and prices'!I13</f>
        <v>0</v>
      </c>
      <c r="H14" s="613">
        <f t="shared" si="0"/>
        <v>0</v>
      </c>
      <c r="I14" s="614"/>
    </row>
    <row r="15" spans="1:9" x14ac:dyDescent="0.3">
      <c r="A15" s="15" t="s">
        <v>16</v>
      </c>
      <c r="B15" s="610" t="s">
        <v>106</v>
      </c>
      <c r="C15" s="611"/>
      <c r="D15" s="611"/>
      <c r="E15" s="612"/>
      <c r="F15" s="222"/>
      <c r="G15" s="185">
        <f>'Unit rates and prices'!I14</f>
        <v>0</v>
      </c>
      <c r="H15" s="613">
        <f t="shared" si="0"/>
        <v>0</v>
      </c>
      <c r="I15" s="614"/>
    </row>
    <row r="16" spans="1:9" x14ac:dyDescent="0.3">
      <c r="A16" s="15" t="s">
        <v>17</v>
      </c>
      <c r="B16" s="610" t="s">
        <v>102</v>
      </c>
      <c r="C16" s="611"/>
      <c r="D16" s="611"/>
      <c r="E16" s="612"/>
      <c r="F16" s="222"/>
      <c r="G16" s="185">
        <f>'Unit rates and prices'!I15</f>
        <v>0</v>
      </c>
      <c r="H16" s="613">
        <f t="shared" si="0"/>
        <v>0</v>
      </c>
      <c r="I16" s="614"/>
    </row>
    <row r="17" spans="1:13" x14ac:dyDescent="0.3">
      <c r="A17" s="15" t="s">
        <v>18</v>
      </c>
      <c r="B17" s="610" t="s">
        <v>99</v>
      </c>
      <c r="C17" s="611"/>
      <c r="D17" s="611"/>
      <c r="E17" s="612"/>
      <c r="F17" s="222"/>
      <c r="G17" s="185">
        <f>'Unit rates and prices'!I16</f>
        <v>0</v>
      </c>
      <c r="H17" s="613">
        <f t="shared" si="0"/>
        <v>0</v>
      </c>
      <c r="I17" s="614"/>
    </row>
    <row r="18" spans="1:13" x14ac:dyDescent="0.3">
      <c r="A18" s="15" t="s">
        <v>19</v>
      </c>
      <c r="B18" s="610" t="s">
        <v>105</v>
      </c>
      <c r="C18" s="611"/>
      <c r="D18" s="611"/>
      <c r="E18" s="612"/>
      <c r="F18" s="222"/>
      <c r="G18" s="185">
        <f>'Unit rates and prices'!I17</f>
        <v>0</v>
      </c>
      <c r="H18" s="613">
        <f t="shared" si="0"/>
        <v>0</v>
      </c>
      <c r="I18" s="614"/>
    </row>
    <row r="19" spans="1:13" x14ac:dyDescent="0.3">
      <c r="A19" s="15" t="s">
        <v>20</v>
      </c>
      <c r="B19" s="610" t="s">
        <v>100</v>
      </c>
      <c r="C19" s="611"/>
      <c r="D19" s="611"/>
      <c r="E19" s="612"/>
      <c r="F19" s="222"/>
      <c r="G19" s="185">
        <f>'Unit rates and prices'!I18</f>
        <v>0</v>
      </c>
      <c r="H19" s="613">
        <f t="shared" si="0"/>
        <v>0</v>
      </c>
      <c r="I19" s="614"/>
    </row>
    <row r="20" spans="1:13" x14ac:dyDescent="0.3">
      <c r="A20" s="15" t="s">
        <v>21</v>
      </c>
      <c r="B20" s="610" t="s">
        <v>101</v>
      </c>
      <c r="C20" s="611"/>
      <c r="D20" s="611"/>
      <c r="E20" s="612"/>
      <c r="F20" s="222"/>
      <c r="G20" s="185">
        <f>'Unit rates and prices'!I19</f>
        <v>0</v>
      </c>
      <c r="H20" s="613">
        <f t="shared" si="0"/>
        <v>0</v>
      </c>
      <c r="I20" s="614"/>
    </row>
    <row r="21" spans="1:13" x14ac:dyDescent="0.3">
      <c r="A21" s="15" t="s">
        <v>22</v>
      </c>
      <c r="B21" s="610" t="s">
        <v>107</v>
      </c>
      <c r="C21" s="611"/>
      <c r="D21" s="611"/>
      <c r="E21" s="612"/>
      <c r="F21" s="222"/>
      <c r="G21" s="185">
        <f>'Unit rates and prices'!I20</f>
        <v>0</v>
      </c>
      <c r="H21" s="613">
        <f t="shared" si="0"/>
        <v>0</v>
      </c>
      <c r="I21" s="614"/>
    </row>
    <row r="22" spans="1:13" x14ac:dyDescent="0.3">
      <c r="A22" s="15" t="s">
        <v>23</v>
      </c>
      <c r="B22" s="610"/>
      <c r="C22" s="611"/>
      <c r="D22" s="611"/>
      <c r="E22" s="612"/>
      <c r="F22" s="222"/>
      <c r="G22" s="185">
        <f>'Unit rates and prices'!I21</f>
        <v>0</v>
      </c>
      <c r="H22" s="613">
        <f t="shared" si="0"/>
        <v>0</v>
      </c>
      <c r="I22" s="614"/>
    </row>
    <row r="23" spans="1:13" x14ac:dyDescent="0.3">
      <c r="A23" s="135" t="s">
        <v>24</v>
      </c>
      <c r="B23" s="367"/>
      <c r="C23" s="368"/>
      <c r="D23" s="368"/>
      <c r="E23" s="369"/>
      <c r="F23" s="223"/>
      <c r="G23" s="186">
        <f>'Unit rates and prices'!I22</f>
        <v>0</v>
      </c>
      <c r="H23" s="615">
        <f t="shared" si="0"/>
        <v>0</v>
      </c>
      <c r="I23" s="616"/>
    </row>
    <row r="24" spans="1:13" s="113" customFormat="1" ht="25.2" customHeight="1" thickBot="1" x14ac:dyDescent="0.35">
      <c r="A24" s="370" t="s">
        <v>53</v>
      </c>
      <c r="B24" s="371"/>
      <c r="C24" s="371"/>
      <c r="D24" s="371"/>
      <c r="E24" s="371"/>
      <c r="F24" s="193">
        <f>+SUM(F11:F23)</f>
        <v>0</v>
      </c>
      <c r="G24" s="183" t="s">
        <v>54</v>
      </c>
      <c r="H24" s="617">
        <f>SUM(H11:I23)</f>
        <v>0</v>
      </c>
      <c r="I24" s="618"/>
      <c r="J24" s="1"/>
      <c r="K24" s="1"/>
      <c r="L24" s="1"/>
      <c r="M24" s="1"/>
    </row>
    <row r="25" spans="1:13" x14ac:dyDescent="0.3">
      <c r="A25" s="322" t="s">
        <v>55</v>
      </c>
      <c r="B25" s="354"/>
      <c r="C25" s="354"/>
      <c r="D25" s="354"/>
      <c r="E25" s="355"/>
      <c r="F25" s="374" t="s">
        <v>56</v>
      </c>
      <c r="G25" s="279" t="s">
        <v>27</v>
      </c>
      <c r="H25" s="376" t="s">
        <v>51</v>
      </c>
      <c r="I25" s="377"/>
    </row>
    <row r="26" spans="1:13" x14ac:dyDescent="0.3">
      <c r="A26" s="302" t="s">
        <v>57</v>
      </c>
      <c r="B26" s="305"/>
      <c r="C26" s="305"/>
      <c r="D26" s="305"/>
      <c r="E26" s="381"/>
      <c r="F26" s="619"/>
      <c r="G26" s="620"/>
      <c r="H26" s="621"/>
      <c r="I26" s="622"/>
    </row>
    <row r="27" spans="1:13" x14ac:dyDescent="0.3">
      <c r="A27" s="14" t="s">
        <v>29</v>
      </c>
      <c r="B27" s="365" t="s">
        <v>113</v>
      </c>
      <c r="C27" s="366"/>
      <c r="D27" s="366"/>
      <c r="E27" s="518"/>
      <c r="F27" s="206"/>
      <c r="G27" s="114">
        <f>'Unit rates and prices'!$H$25</f>
        <v>0</v>
      </c>
      <c r="H27" s="363">
        <f t="shared" ref="H27:H28" si="1">F27*G27</f>
        <v>0</v>
      </c>
      <c r="I27" s="364"/>
    </row>
    <row r="28" spans="1:13" x14ac:dyDescent="0.3">
      <c r="A28" s="15" t="s">
        <v>30</v>
      </c>
      <c r="B28" s="433" t="s">
        <v>113</v>
      </c>
      <c r="C28" s="255"/>
      <c r="D28" s="255"/>
      <c r="E28" s="434"/>
      <c r="F28" s="207"/>
      <c r="G28" s="190">
        <f>'Unit rates and prices'!H26</f>
        <v>0</v>
      </c>
      <c r="H28" s="613">
        <f t="shared" si="1"/>
        <v>0</v>
      </c>
      <c r="I28" s="614"/>
    </row>
    <row r="29" spans="1:13" x14ac:dyDescent="0.3">
      <c r="A29" s="15" t="s">
        <v>31</v>
      </c>
      <c r="B29" s="433" t="s">
        <v>113</v>
      </c>
      <c r="C29" s="255"/>
      <c r="D29" s="255"/>
      <c r="E29" s="434"/>
      <c r="F29" s="207"/>
      <c r="G29" s="190">
        <f>'Unit rates and prices'!H27</f>
        <v>0</v>
      </c>
      <c r="H29" s="613">
        <f>F29*G29</f>
        <v>0</v>
      </c>
      <c r="I29" s="614"/>
    </row>
    <row r="30" spans="1:13" x14ac:dyDescent="0.3">
      <c r="A30" s="15" t="s">
        <v>32</v>
      </c>
      <c r="B30" s="610"/>
      <c r="C30" s="611"/>
      <c r="D30" s="611"/>
      <c r="E30" s="612"/>
      <c r="F30" s="219"/>
      <c r="G30" s="190">
        <f>'Unit rates and prices'!H28</f>
        <v>0</v>
      </c>
      <c r="H30" s="613">
        <f>F30*G30</f>
        <v>0</v>
      </c>
      <c r="I30" s="614"/>
    </row>
    <row r="31" spans="1:13" x14ac:dyDescent="0.3">
      <c r="A31" s="135" t="s">
        <v>33</v>
      </c>
      <c r="B31" s="367"/>
      <c r="C31" s="368"/>
      <c r="D31" s="368"/>
      <c r="E31" s="369"/>
      <c r="F31" s="220"/>
      <c r="G31" s="191">
        <f>'Unit rates and prices'!H29</f>
        <v>0</v>
      </c>
      <c r="H31" s="615">
        <f>F31*G31</f>
        <v>0</v>
      </c>
      <c r="I31" s="616"/>
    </row>
    <row r="32" spans="1:13" s="113" customFormat="1" ht="14.4" thickBot="1" x14ac:dyDescent="0.35">
      <c r="A32" s="370" t="s">
        <v>58</v>
      </c>
      <c r="B32" s="371"/>
      <c r="C32" s="371"/>
      <c r="D32" s="371"/>
      <c r="E32" s="371"/>
      <c r="F32" s="371"/>
      <c r="G32" s="183" t="s">
        <v>59</v>
      </c>
      <c r="H32" s="617">
        <f>SUM(H27:I31)</f>
        <v>0</v>
      </c>
      <c r="I32" s="618"/>
      <c r="J32" s="1"/>
      <c r="K32" s="1"/>
      <c r="L32" s="1"/>
      <c r="M32" s="1"/>
    </row>
    <row r="33" spans="1:13" ht="27.6" customHeight="1" x14ac:dyDescent="0.3">
      <c r="A33" s="623" t="s">
        <v>151</v>
      </c>
      <c r="B33" s="624"/>
      <c r="C33" s="624"/>
      <c r="D33" s="624"/>
      <c r="E33" s="624"/>
      <c r="F33" s="374" t="s">
        <v>60</v>
      </c>
      <c r="G33" s="374" t="s">
        <v>34</v>
      </c>
      <c r="H33" s="376" t="s">
        <v>51</v>
      </c>
      <c r="I33" s="377"/>
    </row>
    <row r="34" spans="1:13" ht="11.25" customHeight="1" x14ac:dyDescent="0.3">
      <c r="A34" s="380" t="s">
        <v>35</v>
      </c>
      <c r="B34" s="305"/>
      <c r="C34" s="305"/>
      <c r="D34" s="305"/>
      <c r="E34" s="381"/>
      <c r="F34" s="375"/>
      <c r="G34" s="375"/>
      <c r="H34" s="378"/>
      <c r="I34" s="379"/>
    </row>
    <row r="35" spans="1:13" x14ac:dyDescent="0.3">
      <c r="A35" s="14" t="s">
        <v>36</v>
      </c>
      <c r="B35" s="382" t="s">
        <v>111</v>
      </c>
      <c r="C35" s="383"/>
      <c r="D35" s="383"/>
      <c r="E35" s="384"/>
      <c r="F35" s="224"/>
      <c r="G35" s="116">
        <f>'Unit rates and prices'!$I$32</f>
        <v>0</v>
      </c>
      <c r="H35" s="363">
        <f>F35+F35*G35</f>
        <v>0</v>
      </c>
      <c r="I35" s="364"/>
    </row>
    <row r="36" spans="1:13" x14ac:dyDescent="0.3">
      <c r="A36" s="15" t="s">
        <v>37</v>
      </c>
      <c r="B36" s="394" t="s">
        <v>109</v>
      </c>
      <c r="C36" s="305"/>
      <c r="D36" s="305"/>
      <c r="E36" s="381"/>
      <c r="F36" s="225"/>
      <c r="G36" s="116">
        <f>'Unit rates and prices'!$I$32</f>
        <v>0</v>
      </c>
      <c r="H36" s="363">
        <f t="shared" ref="H36:H39" si="2">F36+F36*G36</f>
        <v>0</v>
      </c>
      <c r="I36" s="364"/>
    </row>
    <row r="37" spans="1:13" x14ac:dyDescent="0.3">
      <c r="A37" s="15" t="s">
        <v>38</v>
      </c>
      <c r="B37" s="395" t="s">
        <v>108</v>
      </c>
      <c r="C37" s="396"/>
      <c r="D37" s="396"/>
      <c r="E37" s="397"/>
      <c r="F37" s="225"/>
      <c r="G37" s="116">
        <f>'Unit rates and prices'!$I$32</f>
        <v>0</v>
      </c>
      <c r="H37" s="363">
        <f t="shared" si="2"/>
        <v>0</v>
      </c>
      <c r="I37" s="364"/>
    </row>
    <row r="38" spans="1:13" x14ac:dyDescent="0.3">
      <c r="A38" s="15" t="s">
        <v>39</v>
      </c>
      <c r="B38" s="394" t="s">
        <v>110</v>
      </c>
      <c r="C38" s="305"/>
      <c r="D38" s="305"/>
      <c r="E38" s="381"/>
      <c r="F38" s="225"/>
      <c r="G38" s="116">
        <f>'Unit rates and prices'!$I$32</f>
        <v>0</v>
      </c>
      <c r="H38" s="363">
        <f t="shared" si="2"/>
        <v>0</v>
      </c>
      <c r="I38" s="364"/>
    </row>
    <row r="39" spans="1:13" x14ac:dyDescent="0.3">
      <c r="A39" s="135" t="s">
        <v>40</v>
      </c>
      <c r="B39" s="385" t="s">
        <v>112</v>
      </c>
      <c r="C39" s="358"/>
      <c r="D39" s="358"/>
      <c r="E39" s="359"/>
      <c r="F39" s="226"/>
      <c r="G39" s="116">
        <f>'Unit rates and prices'!$I$32</f>
        <v>0</v>
      </c>
      <c r="H39" s="363">
        <f t="shared" si="2"/>
        <v>0</v>
      </c>
      <c r="I39" s="364"/>
    </row>
    <row r="40" spans="1:13" s="113" customFormat="1" ht="14.4" thickBot="1" x14ac:dyDescent="0.35">
      <c r="A40" s="370" t="s">
        <v>155</v>
      </c>
      <c r="B40" s="625"/>
      <c r="C40" s="625"/>
      <c r="D40" s="625"/>
      <c r="E40" s="625"/>
      <c r="F40" s="136"/>
      <c r="G40" s="112" t="s">
        <v>62</v>
      </c>
      <c r="H40" s="372">
        <f>SUM(H35:I39)</f>
        <v>0</v>
      </c>
      <c r="I40" s="373"/>
      <c r="J40" s="1"/>
      <c r="K40" s="1"/>
      <c r="L40" s="1"/>
      <c r="M40" s="1"/>
    </row>
    <row r="41" spans="1:13" s="113" customFormat="1" ht="24" customHeight="1" thickBot="1" x14ac:dyDescent="0.35">
      <c r="A41" s="626" t="s">
        <v>63</v>
      </c>
      <c r="B41" s="627"/>
      <c r="C41" s="627"/>
      <c r="D41" s="627"/>
      <c r="E41" s="627"/>
      <c r="F41" s="138"/>
      <c r="G41" s="139" t="s">
        <v>64</v>
      </c>
      <c r="H41" s="628">
        <f>H24+H32+H40</f>
        <v>0</v>
      </c>
      <c r="I41" s="629"/>
      <c r="J41" s="1"/>
      <c r="K41" s="1"/>
      <c r="L41" s="1"/>
      <c r="M41" s="1"/>
    </row>
    <row r="42" spans="1:13" x14ac:dyDescent="0.3">
      <c r="A42" s="322" t="s">
        <v>65</v>
      </c>
      <c r="B42" s="354"/>
      <c r="C42" s="354"/>
      <c r="D42" s="355"/>
      <c r="E42" s="123" t="s">
        <v>66</v>
      </c>
      <c r="F42" s="279" t="s">
        <v>67</v>
      </c>
      <c r="G42" s="374" t="s">
        <v>135</v>
      </c>
      <c r="H42" s="376" t="s">
        <v>51</v>
      </c>
      <c r="I42" s="377"/>
    </row>
    <row r="43" spans="1:13" x14ac:dyDescent="0.3">
      <c r="A43" s="302" t="s">
        <v>68</v>
      </c>
      <c r="B43" s="358"/>
      <c r="C43" s="358"/>
      <c r="D43" s="359"/>
      <c r="E43" s="124"/>
      <c r="F43" s="280"/>
      <c r="G43" s="375"/>
      <c r="H43" s="378"/>
      <c r="I43" s="379"/>
    </row>
    <row r="44" spans="1:13" ht="14.4" thickBot="1" x14ac:dyDescent="0.35">
      <c r="A44" s="125" t="s">
        <v>43</v>
      </c>
      <c r="B44" s="300" t="s">
        <v>69</v>
      </c>
      <c r="C44" s="408"/>
      <c r="D44" s="343"/>
      <c r="E44" s="146" t="s">
        <v>182</v>
      </c>
      <c r="F44" s="115"/>
      <c r="G44" s="116">
        <f>'Unit rates and prices'!$H$35</f>
        <v>0</v>
      </c>
      <c r="H44" s="363">
        <f>F44*G44</f>
        <v>0</v>
      </c>
      <c r="I44" s="364"/>
    </row>
    <row r="45" spans="1:13" s="113" customFormat="1" ht="19.8" customHeight="1" thickBot="1" x14ac:dyDescent="0.35">
      <c r="A45" s="390" t="s">
        <v>148</v>
      </c>
      <c r="B45" s="391"/>
      <c r="C45" s="391"/>
      <c r="D45" s="391"/>
      <c r="E45" s="391"/>
      <c r="F45" s="391"/>
      <c r="G45" s="128" t="s">
        <v>70</v>
      </c>
      <c r="H45" s="122"/>
      <c r="I45" s="165">
        <f>H44+H41</f>
        <v>0</v>
      </c>
      <c r="J45" s="1"/>
      <c r="K45" s="1"/>
      <c r="L45" s="1"/>
      <c r="M45" s="1"/>
    </row>
    <row r="46" spans="1:13" ht="21" customHeight="1" thickBot="1" x14ac:dyDescent="0.35">
      <c r="A46" s="159" t="s">
        <v>71</v>
      </c>
      <c r="B46" s="160"/>
      <c r="C46" s="161">
        <f>'Unit rates and prices'!I38</f>
        <v>0</v>
      </c>
      <c r="D46" s="630" t="s">
        <v>169</v>
      </c>
      <c r="E46" s="630"/>
      <c r="F46" s="630"/>
      <c r="G46" s="630"/>
      <c r="H46" s="162"/>
      <c r="I46" s="130">
        <f>I45*C46</f>
        <v>0</v>
      </c>
    </row>
    <row r="47" spans="1:13" s="113" customFormat="1" ht="14.4" thickBot="1" x14ac:dyDescent="0.35">
      <c r="A47" s="120" t="s">
        <v>147</v>
      </c>
      <c r="B47" s="127"/>
      <c r="C47" s="127"/>
      <c r="D47" s="127"/>
      <c r="E47" s="127"/>
      <c r="F47" s="127"/>
      <c r="G47" s="128" t="s">
        <v>73</v>
      </c>
      <c r="H47" s="122"/>
      <c r="I47" s="184">
        <f>I46+I45</f>
        <v>0</v>
      </c>
      <c r="J47" s="1"/>
      <c r="K47" s="1"/>
      <c r="L47" s="1"/>
      <c r="M47" s="1"/>
    </row>
    <row r="48" spans="1:13" ht="14.4" thickBot="1" x14ac:dyDescent="0.35">
      <c r="A48" s="159" t="s">
        <v>132</v>
      </c>
      <c r="B48" s="111"/>
      <c r="C48" s="111"/>
      <c r="D48" s="111"/>
      <c r="E48" s="111"/>
      <c r="F48" s="111"/>
      <c r="G48" s="208" t="s">
        <v>74</v>
      </c>
      <c r="H48" s="209"/>
      <c r="I48" s="166"/>
    </row>
    <row r="49" spans="1:9" ht="16.2" customHeight="1" thickBot="1" x14ac:dyDescent="0.35">
      <c r="A49" s="631" t="s">
        <v>149</v>
      </c>
      <c r="B49" s="632"/>
      <c r="C49" s="632"/>
      <c r="D49" s="632"/>
      <c r="E49" s="632"/>
      <c r="F49" s="632"/>
      <c r="G49" s="132" t="s">
        <v>75</v>
      </c>
      <c r="H49" s="133"/>
      <c r="I49" s="133">
        <f>I47-I48</f>
        <v>0</v>
      </c>
    </row>
    <row r="50" spans="1:9" x14ac:dyDescent="0.3">
      <c r="F50" s="1" t="s">
        <v>187</v>
      </c>
      <c r="H50" s="134"/>
      <c r="I50" s="6" t="s">
        <v>146</v>
      </c>
    </row>
  </sheetData>
  <protectedRanges>
    <protectedRange sqref="C46 H48:I48 F30:F31 F35:F39 F11:F23 F44" name="Range1"/>
    <protectedRange sqref="C27:F27 B28:F29" name="Range1_1"/>
  </protectedRanges>
  <mergeCells count="90">
    <mergeCell ref="A45:F45"/>
    <mergeCell ref="D46:G46"/>
    <mergeCell ref="A49:F49"/>
    <mergeCell ref="A42:D42"/>
    <mergeCell ref="F42:F43"/>
    <mergeCell ref="G42:G43"/>
    <mergeCell ref="H42:I43"/>
    <mergeCell ref="A43:D43"/>
    <mergeCell ref="B44:D44"/>
    <mergeCell ref="H44:I44"/>
    <mergeCell ref="B39:E39"/>
    <mergeCell ref="H39:I39"/>
    <mergeCell ref="A40:E40"/>
    <mergeCell ref="H40:I40"/>
    <mergeCell ref="A41:E41"/>
    <mergeCell ref="H41:I41"/>
    <mergeCell ref="B36:E36"/>
    <mergeCell ref="H36:I36"/>
    <mergeCell ref="B37:E37"/>
    <mergeCell ref="H37:I37"/>
    <mergeCell ref="B38:E38"/>
    <mergeCell ref="H38:I38"/>
    <mergeCell ref="B35:E35"/>
    <mergeCell ref="H35:I35"/>
    <mergeCell ref="B30:E30"/>
    <mergeCell ref="H30:I30"/>
    <mergeCell ref="B31:E31"/>
    <mergeCell ref="H31:I31"/>
    <mergeCell ref="A32:F32"/>
    <mergeCell ref="H32:I32"/>
    <mergeCell ref="A33:E33"/>
    <mergeCell ref="F33:F34"/>
    <mergeCell ref="G33:G34"/>
    <mergeCell ref="H33:I34"/>
    <mergeCell ref="A34:E34"/>
    <mergeCell ref="B27:E27"/>
    <mergeCell ref="H27:I27"/>
    <mergeCell ref="B28:E28"/>
    <mergeCell ref="H28:I28"/>
    <mergeCell ref="B29:E29"/>
    <mergeCell ref="H29:I29"/>
    <mergeCell ref="B23:E23"/>
    <mergeCell ref="H23:I23"/>
    <mergeCell ref="A24:E24"/>
    <mergeCell ref="H24:I24"/>
    <mergeCell ref="A25:E25"/>
    <mergeCell ref="F25:F26"/>
    <mergeCell ref="G25:G26"/>
    <mergeCell ref="H25:I26"/>
    <mergeCell ref="A26:E26"/>
    <mergeCell ref="B20:E20"/>
    <mergeCell ref="H20:I20"/>
    <mergeCell ref="B21:E21"/>
    <mergeCell ref="H21:I21"/>
    <mergeCell ref="B22:E22"/>
    <mergeCell ref="H22:I22"/>
    <mergeCell ref="B17:E17"/>
    <mergeCell ref="H17:I17"/>
    <mergeCell ref="B18:E18"/>
    <mergeCell ref="H18:I18"/>
    <mergeCell ref="B19:E19"/>
    <mergeCell ref="H19:I19"/>
    <mergeCell ref="B14:E14"/>
    <mergeCell ref="H14:I14"/>
    <mergeCell ref="B15:E15"/>
    <mergeCell ref="H15:I15"/>
    <mergeCell ref="B16:E16"/>
    <mergeCell ref="H16:I16"/>
    <mergeCell ref="B11:E11"/>
    <mergeCell ref="H11:I11"/>
    <mergeCell ref="B12:E12"/>
    <mergeCell ref="H12:I12"/>
    <mergeCell ref="B13:E13"/>
    <mergeCell ref="H13:I13"/>
    <mergeCell ref="A7:B7"/>
    <mergeCell ref="C7:I7"/>
    <mergeCell ref="A8:B8"/>
    <mergeCell ref="C8:I8"/>
    <mergeCell ref="A9:E9"/>
    <mergeCell ref="F9:F10"/>
    <mergeCell ref="G9:G10"/>
    <mergeCell ref="H9:I10"/>
    <mergeCell ref="A10:E10"/>
    <mergeCell ref="A6:D6"/>
    <mergeCell ref="E6:I6"/>
    <mergeCell ref="E1:E2"/>
    <mergeCell ref="F1:I2"/>
    <mergeCell ref="F3:I3"/>
    <mergeCell ref="F4:I4"/>
    <mergeCell ref="E5:F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A4EA7-391F-4E52-94DB-AE6DEC638C7B}">
  <dimension ref="A1:I56"/>
  <sheetViews>
    <sheetView workbookViewId="0">
      <selection activeCell="C9" sqref="C9:I9"/>
    </sheetView>
  </sheetViews>
  <sheetFormatPr defaultColWidth="9.21875" defaultRowHeight="10.199999999999999" x14ac:dyDescent="0.2"/>
  <cols>
    <col min="1" max="1" width="6.77734375" style="18" customWidth="1"/>
    <col min="2" max="2" width="9.21875" style="18"/>
    <col min="3" max="3" width="4.21875" style="18" customWidth="1"/>
    <col min="4" max="4" width="9.21875" style="18"/>
    <col min="5" max="5" width="15.77734375" style="18" customWidth="1"/>
    <col min="6" max="6" width="15" style="18" customWidth="1"/>
    <col min="7" max="7" width="14.88671875" style="18" customWidth="1"/>
    <col min="8" max="8" width="5" style="18" customWidth="1"/>
    <col min="9" max="16384" width="9.21875" style="18"/>
  </cols>
  <sheetData>
    <row r="1" spans="1:9" x14ac:dyDescent="0.2">
      <c r="A1" s="36"/>
      <c r="B1" s="37"/>
      <c r="C1" s="37"/>
      <c r="D1" s="57"/>
      <c r="E1" s="488" t="s">
        <v>0</v>
      </c>
      <c r="F1" s="529"/>
      <c r="G1" s="530"/>
      <c r="H1" s="530"/>
      <c r="I1" s="531"/>
    </row>
    <row r="2" spans="1:9" x14ac:dyDescent="0.2">
      <c r="A2" s="39"/>
      <c r="D2" s="56"/>
      <c r="E2" s="528"/>
      <c r="F2" s="532"/>
      <c r="G2" s="533"/>
      <c r="H2" s="533"/>
      <c r="I2" s="534"/>
    </row>
    <row r="3" spans="1:9" x14ac:dyDescent="0.2">
      <c r="A3" s="39"/>
      <c r="D3" s="35"/>
      <c r="E3" s="55" t="s">
        <v>1</v>
      </c>
      <c r="F3" s="477"/>
      <c r="G3" s="535"/>
      <c r="H3" s="535"/>
      <c r="I3" s="536"/>
    </row>
    <row r="4" spans="1:9" x14ac:dyDescent="0.2">
      <c r="A4" s="39"/>
      <c r="D4" s="35"/>
      <c r="E4" s="55" t="s">
        <v>2</v>
      </c>
      <c r="F4" s="477"/>
      <c r="G4" s="535"/>
      <c r="H4" s="535"/>
      <c r="I4" s="536"/>
    </row>
    <row r="5" spans="1:9" x14ac:dyDescent="0.2">
      <c r="A5" s="49"/>
      <c r="B5" s="54"/>
      <c r="C5" s="54"/>
      <c r="D5" s="53"/>
      <c r="E5" s="439" t="s">
        <v>4</v>
      </c>
      <c r="F5" s="537"/>
      <c r="G5" s="52"/>
      <c r="H5" s="51" t="s">
        <v>5</v>
      </c>
      <c r="I5" s="50"/>
    </row>
    <row r="6" spans="1:9" ht="14.4" thickBot="1" x14ac:dyDescent="0.35">
      <c r="A6" s="538" t="s">
        <v>180</v>
      </c>
      <c r="B6" s="539"/>
      <c r="C6" s="539"/>
      <c r="D6" s="540"/>
      <c r="E6" s="316" t="s">
        <v>170</v>
      </c>
      <c r="F6" s="317"/>
      <c r="G6" s="317"/>
      <c r="H6" s="317"/>
      <c r="I6" s="318"/>
    </row>
    <row r="7" spans="1:9" x14ac:dyDescent="0.2">
      <c r="A7" s="541" t="s">
        <v>7</v>
      </c>
      <c r="B7" s="542"/>
      <c r="C7" s="543"/>
      <c r="D7" s="544"/>
      <c r="E7" s="544"/>
      <c r="F7" s="544"/>
      <c r="G7" s="544"/>
      <c r="H7" s="544"/>
      <c r="I7" s="545"/>
    </row>
    <row r="8" spans="1:9" x14ac:dyDescent="0.2">
      <c r="A8" s="546" t="s">
        <v>8</v>
      </c>
      <c r="B8" s="547"/>
      <c r="C8" s="548"/>
      <c r="D8" s="549"/>
      <c r="E8" s="549"/>
      <c r="F8" s="549"/>
      <c r="G8" s="549"/>
      <c r="H8" s="549"/>
      <c r="I8" s="550"/>
    </row>
    <row r="9" spans="1:9" ht="10.8" thickBot="1" x14ac:dyDescent="0.25">
      <c r="A9" s="551" t="s">
        <v>181</v>
      </c>
      <c r="B9" s="552"/>
      <c r="C9" s="553" t="s">
        <v>192</v>
      </c>
      <c r="D9" s="554"/>
      <c r="E9" s="554"/>
      <c r="F9" s="554"/>
      <c r="G9" s="554"/>
      <c r="H9" s="554"/>
      <c r="I9" s="555"/>
    </row>
    <row r="10" spans="1:9" x14ac:dyDescent="0.2">
      <c r="A10" s="40" t="s">
        <v>139</v>
      </c>
      <c r="B10" s="40"/>
      <c r="C10" s="40"/>
      <c r="D10" s="40"/>
      <c r="E10" s="40"/>
      <c r="F10" s="40"/>
      <c r="G10" s="40"/>
      <c r="H10" s="40"/>
      <c r="I10" s="40"/>
    </row>
    <row r="11" spans="1:9" ht="20.399999999999999" x14ac:dyDescent="0.2">
      <c r="A11" s="107" t="s">
        <v>111</v>
      </c>
      <c r="B11" s="48"/>
      <c r="C11" s="48"/>
      <c r="D11" s="48"/>
      <c r="E11" s="47"/>
      <c r="F11" s="75" t="s">
        <v>76</v>
      </c>
      <c r="G11" s="74" t="s">
        <v>77</v>
      </c>
      <c r="H11" s="73" t="s">
        <v>78</v>
      </c>
      <c r="I11" s="70"/>
    </row>
    <row r="12" spans="1:9" x14ac:dyDescent="0.2">
      <c r="A12" s="81"/>
      <c r="B12" s="67"/>
      <c r="C12" s="67"/>
      <c r="D12" s="67"/>
      <c r="E12" s="66"/>
      <c r="F12" s="43"/>
      <c r="G12" s="28"/>
      <c r="H12" s="460">
        <f t="shared" ref="H12:H21" si="0">F12*G12</f>
        <v>0</v>
      </c>
      <c r="I12" s="461"/>
    </row>
    <row r="13" spans="1:9" x14ac:dyDescent="0.2">
      <c r="A13" s="81"/>
      <c r="B13" s="67"/>
      <c r="C13" s="67"/>
      <c r="D13" s="67"/>
      <c r="E13" s="66"/>
      <c r="F13" s="43"/>
      <c r="G13" s="28"/>
      <c r="H13" s="460">
        <f t="shared" si="0"/>
        <v>0</v>
      </c>
      <c r="I13" s="461"/>
    </row>
    <row r="14" spans="1:9" x14ac:dyDescent="0.2">
      <c r="A14" s="81"/>
      <c r="B14" s="67"/>
      <c r="C14" s="67"/>
      <c r="D14" s="67"/>
      <c r="E14" s="66"/>
      <c r="F14" s="43"/>
      <c r="G14" s="28"/>
      <c r="H14" s="460">
        <f t="shared" si="0"/>
        <v>0</v>
      </c>
      <c r="I14" s="461"/>
    </row>
    <row r="15" spans="1:9" x14ac:dyDescent="0.2">
      <c r="A15" s="81"/>
      <c r="B15" s="67"/>
      <c r="C15" s="67"/>
      <c r="D15" s="67"/>
      <c r="E15" s="66"/>
      <c r="F15" s="43"/>
      <c r="G15" s="28"/>
      <c r="H15" s="460">
        <f t="shared" si="0"/>
        <v>0</v>
      </c>
      <c r="I15" s="461"/>
    </row>
    <row r="16" spans="1:9" x14ac:dyDescent="0.2">
      <c r="A16" s="81"/>
      <c r="B16" s="67"/>
      <c r="C16" s="67"/>
      <c r="D16" s="67"/>
      <c r="E16" s="66"/>
      <c r="F16" s="43"/>
      <c r="G16" s="28"/>
      <c r="H16" s="460">
        <f t="shared" si="0"/>
        <v>0</v>
      </c>
      <c r="I16" s="461"/>
    </row>
    <row r="17" spans="1:9" x14ac:dyDescent="0.2">
      <c r="A17" s="81"/>
      <c r="B17" s="67"/>
      <c r="C17" s="67"/>
      <c r="D17" s="67"/>
      <c r="E17" s="66"/>
      <c r="F17" s="43"/>
      <c r="G17" s="28"/>
      <c r="H17" s="460">
        <f t="shared" si="0"/>
        <v>0</v>
      </c>
      <c r="I17" s="461"/>
    </row>
    <row r="18" spans="1:9" x14ac:dyDescent="0.2">
      <c r="A18" s="81"/>
      <c r="B18" s="67"/>
      <c r="C18" s="67"/>
      <c r="D18" s="67"/>
      <c r="E18" s="66"/>
      <c r="F18" s="43"/>
      <c r="G18" s="28"/>
      <c r="H18" s="460">
        <f t="shared" si="0"/>
        <v>0</v>
      </c>
      <c r="I18" s="461"/>
    </row>
    <row r="19" spans="1:9" x14ac:dyDescent="0.2">
      <c r="A19" s="81"/>
      <c r="B19" s="67"/>
      <c r="C19" s="67"/>
      <c r="D19" s="67"/>
      <c r="E19" s="66"/>
      <c r="F19" s="43"/>
      <c r="G19" s="28"/>
      <c r="H19" s="460">
        <f t="shared" si="0"/>
        <v>0</v>
      </c>
      <c r="I19" s="461"/>
    </row>
    <row r="20" spans="1:9" x14ac:dyDescent="0.2">
      <c r="A20" s="81"/>
      <c r="B20" s="67"/>
      <c r="C20" s="67"/>
      <c r="D20" s="67"/>
      <c r="E20" s="66"/>
      <c r="F20" s="43"/>
      <c r="G20" s="28"/>
      <c r="H20" s="460">
        <f t="shared" si="0"/>
        <v>0</v>
      </c>
      <c r="I20" s="461"/>
    </row>
    <row r="21" spans="1:9" x14ac:dyDescent="0.2">
      <c r="A21" s="82"/>
      <c r="B21" s="77"/>
      <c r="C21" s="77"/>
      <c r="D21" s="77"/>
      <c r="E21" s="76"/>
      <c r="F21" s="62"/>
      <c r="G21" s="59"/>
      <c r="H21" s="460">
        <f t="shared" si="0"/>
        <v>0</v>
      </c>
      <c r="I21" s="461"/>
    </row>
    <row r="22" spans="1:9" ht="10.8" thickBot="1" x14ac:dyDescent="0.25">
      <c r="A22" s="72" t="s">
        <v>79</v>
      </c>
      <c r="B22" s="71"/>
      <c r="C22" s="71"/>
      <c r="D22" s="71"/>
      <c r="E22" s="71"/>
      <c r="F22" s="71"/>
      <c r="G22" s="71"/>
      <c r="H22" s="556">
        <f>SUM(H12:I21)</f>
        <v>0</v>
      </c>
      <c r="I22" s="557"/>
    </row>
    <row r="23" spans="1:9" x14ac:dyDescent="0.2">
      <c r="A23" s="563" t="s">
        <v>96</v>
      </c>
      <c r="B23" s="564"/>
      <c r="C23" s="564"/>
      <c r="D23" s="564"/>
      <c r="E23" s="564"/>
      <c r="F23" s="564"/>
      <c r="G23" s="564"/>
      <c r="H23" s="564"/>
      <c r="I23" s="565"/>
    </row>
    <row r="24" spans="1:9" x14ac:dyDescent="0.2">
      <c r="A24" s="566" t="s">
        <v>142</v>
      </c>
      <c r="B24" s="567"/>
      <c r="C24" s="567"/>
      <c r="D24" s="567"/>
      <c r="E24" s="567"/>
      <c r="F24" s="567"/>
      <c r="G24" s="568"/>
      <c r="H24" s="569" t="s">
        <v>78</v>
      </c>
      <c r="I24" s="570"/>
    </row>
    <row r="25" spans="1:9" x14ac:dyDescent="0.2">
      <c r="A25" s="571"/>
      <c r="B25" s="572"/>
      <c r="C25" s="572"/>
      <c r="D25" s="572"/>
      <c r="E25" s="572"/>
      <c r="F25" s="572"/>
      <c r="G25" s="573"/>
      <c r="H25" s="574"/>
      <c r="I25" s="575"/>
    </row>
    <row r="26" spans="1:9" x14ac:dyDescent="0.2">
      <c r="A26" s="558"/>
      <c r="B26" s="559"/>
      <c r="C26" s="559"/>
      <c r="D26" s="559"/>
      <c r="E26" s="559"/>
      <c r="F26" s="559"/>
      <c r="G26" s="560"/>
      <c r="H26" s="561"/>
      <c r="I26" s="562"/>
    </row>
    <row r="27" spans="1:9" x14ac:dyDescent="0.2">
      <c r="A27" s="558"/>
      <c r="B27" s="559"/>
      <c r="C27" s="559"/>
      <c r="D27" s="559"/>
      <c r="E27" s="559"/>
      <c r="F27" s="559"/>
      <c r="G27" s="560"/>
      <c r="H27" s="561"/>
      <c r="I27" s="562"/>
    </row>
    <row r="28" spans="1:9" x14ac:dyDescent="0.2">
      <c r="A28" s="558"/>
      <c r="B28" s="559"/>
      <c r="C28" s="559"/>
      <c r="D28" s="559"/>
      <c r="E28" s="559"/>
      <c r="F28" s="559"/>
      <c r="G28" s="560"/>
      <c r="H28" s="561"/>
      <c r="I28" s="562"/>
    </row>
    <row r="29" spans="1:9" x14ac:dyDescent="0.2">
      <c r="A29" s="576"/>
      <c r="B29" s="577"/>
      <c r="C29" s="577"/>
      <c r="D29" s="577"/>
      <c r="E29" s="577"/>
      <c r="F29" s="577"/>
      <c r="G29" s="578"/>
      <c r="H29" s="579"/>
      <c r="I29" s="580"/>
    </row>
    <row r="30" spans="1:9" ht="10.8" thickBot="1" x14ac:dyDescent="0.25">
      <c r="A30" s="581" t="s">
        <v>79</v>
      </c>
      <c r="B30" s="582"/>
      <c r="C30" s="582"/>
      <c r="D30" s="582"/>
      <c r="E30" s="582"/>
      <c r="F30" s="582"/>
      <c r="G30" s="582"/>
      <c r="H30" s="556">
        <f>SUM(H25:H29)</f>
        <v>0</v>
      </c>
      <c r="I30" s="557"/>
    </row>
    <row r="31" spans="1:9" x14ac:dyDescent="0.2">
      <c r="A31" s="563" t="s">
        <v>140</v>
      </c>
      <c r="B31" s="583"/>
      <c r="C31" s="583"/>
      <c r="D31" s="583"/>
      <c r="E31" s="583"/>
      <c r="F31" s="583"/>
      <c r="G31" s="583"/>
      <c r="H31" s="583"/>
      <c r="I31" s="584"/>
    </row>
    <row r="32" spans="1:9" x14ac:dyDescent="0.2">
      <c r="A32" s="566" t="s">
        <v>80</v>
      </c>
      <c r="B32" s="585"/>
      <c r="C32" s="585"/>
      <c r="D32" s="585"/>
      <c r="E32" s="586"/>
      <c r="F32" s="69" t="s">
        <v>76</v>
      </c>
      <c r="G32" s="69" t="s">
        <v>77</v>
      </c>
      <c r="H32" s="569" t="s">
        <v>78</v>
      </c>
      <c r="I32" s="570"/>
    </row>
    <row r="33" spans="1:9" x14ac:dyDescent="0.2">
      <c r="A33" s="587"/>
      <c r="B33" s="588"/>
      <c r="C33" s="588"/>
      <c r="D33" s="588"/>
      <c r="E33" s="589"/>
      <c r="F33" s="45"/>
      <c r="G33" s="68"/>
      <c r="H33" s="460">
        <f>F33*G33</f>
        <v>0</v>
      </c>
      <c r="I33" s="461"/>
    </row>
    <row r="34" spans="1:9" x14ac:dyDescent="0.2">
      <c r="A34" s="590"/>
      <c r="B34" s="591"/>
      <c r="C34" s="591"/>
      <c r="D34" s="591"/>
      <c r="E34" s="592"/>
      <c r="F34" s="43"/>
      <c r="G34" s="65"/>
      <c r="H34" s="462">
        <f>F34*G34</f>
        <v>0</v>
      </c>
      <c r="I34" s="463"/>
    </row>
    <row r="35" spans="1:9" x14ac:dyDescent="0.2">
      <c r="A35" s="590"/>
      <c r="B35" s="593"/>
      <c r="C35" s="593"/>
      <c r="D35" s="593"/>
      <c r="E35" s="593"/>
      <c r="F35" s="43"/>
      <c r="G35" s="65"/>
      <c r="H35" s="462">
        <f>F35*G35</f>
        <v>0</v>
      </c>
      <c r="I35" s="463"/>
    </row>
    <row r="36" spans="1:9" x14ac:dyDescent="0.2">
      <c r="A36" s="590"/>
      <c r="B36" s="593"/>
      <c r="C36" s="593"/>
      <c r="D36" s="593"/>
      <c r="E36" s="593"/>
      <c r="F36" s="43"/>
      <c r="G36" s="65"/>
      <c r="H36" s="462">
        <v>0</v>
      </c>
      <c r="I36" s="463"/>
    </row>
    <row r="37" spans="1:9" x14ac:dyDescent="0.2">
      <c r="A37" s="594"/>
      <c r="B37" s="595"/>
      <c r="C37" s="595"/>
      <c r="D37" s="595"/>
      <c r="E37" s="595"/>
      <c r="F37" s="62"/>
      <c r="G37" s="64"/>
      <c r="H37" s="462">
        <f>F37*G37</f>
        <v>0</v>
      </c>
      <c r="I37" s="463"/>
    </row>
    <row r="38" spans="1:9" ht="10.8" thickBot="1" x14ac:dyDescent="0.25">
      <c r="A38" s="581" t="s">
        <v>81</v>
      </c>
      <c r="B38" s="582"/>
      <c r="C38" s="582"/>
      <c r="D38" s="582"/>
      <c r="E38" s="582"/>
      <c r="F38" s="582"/>
      <c r="G38" s="582"/>
      <c r="H38" s="596">
        <f>SUM(H33:H37)</f>
        <v>0</v>
      </c>
      <c r="I38" s="557"/>
    </row>
    <row r="39" spans="1:9" x14ac:dyDescent="0.2">
      <c r="A39" s="563" t="s">
        <v>97</v>
      </c>
      <c r="B39" s="583"/>
      <c r="C39" s="583"/>
      <c r="D39" s="583"/>
      <c r="E39" s="583"/>
      <c r="F39" s="583"/>
      <c r="G39" s="583"/>
      <c r="H39" s="583"/>
      <c r="I39" s="584"/>
    </row>
    <row r="40" spans="1:9" x14ac:dyDescent="0.2">
      <c r="A40" s="566" t="s">
        <v>80</v>
      </c>
      <c r="B40" s="585"/>
      <c r="C40" s="585"/>
      <c r="D40" s="585"/>
      <c r="E40" s="586"/>
      <c r="F40" s="69" t="s">
        <v>76</v>
      </c>
      <c r="G40" s="69" t="s">
        <v>77</v>
      </c>
      <c r="H40" s="569" t="s">
        <v>78</v>
      </c>
      <c r="I40" s="570"/>
    </row>
    <row r="41" spans="1:9" x14ac:dyDescent="0.2">
      <c r="A41" s="571"/>
      <c r="B41" s="572"/>
      <c r="C41" s="572"/>
      <c r="D41" s="572"/>
      <c r="E41" s="573"/>
      <c r="F41" s="45"/>
      <c r="G41" s="68"/>
      <c r="H41" s="462">
        <f>F41*G41</f>
        <v>0</v>
      </c>
      <c r="I41" s="463"/>
    </row>
    <row r="42" spans="1:9" x14ac:dyDescent="0.2">
      <c r="A42" s="590"/>
      <c r="B42" s="591"/>
      <c r="C42" s="591"/>
      <c r="D42" s="591"/>
      <c r="E42" s="592"/>
      <c r="F42" s="43"/>
      <c r="G42" s="65"/>
      <c r="H42" s="462">
        <f>F42*G42</f>
        <v>0</v>
      </c>
      <c r="I42" s="463"/>
    </row>
    <row r="43" spans="1:9" x14ac:dyDescent="0.2">
      <c r="A43" s="590"/>
      <c r="B43" s="593"/>
      <c r="C43" s="593"/>
      <c r="D43" s="593"/>
      <c r="E43" s="593"/>
      <c r="F43" s="43"/>
      <c r="G43" s="65"/>
      <c r="H43" s="462">
        <f>F43*G43</f>
        <v>0</v>
      </c>
      <c r="I43" s="463"/>
    </row>
    <row r="44" spans="1:9" x14ac:dyDescent="0.2">
      <c r="A44" s="590"/>
      <c r="B44" s="593"/>
      <c r="C44" s="593"/>
      <c r="D44" s="593"/>
      <c r="E44" s="593"/>
      <c r="F44" s="43"/>
      <c r="G44" s="65"/>
      <c r="H44" s="462">
        <v>0</v>
      </c>
      <c r="I44" s="463"/>
    </row>
    <row r="45" spans="1:9" x14ac:dyDescent="0.2">
      <c r="A45" s="594"/>
      <c r="B45" s="595"/>
      <c r="C45" s="595"/>
      <c r="D45" s="595"/>
      <c r="E45" s="595"/>
      <c r="F45" s="62"/>
      <c r="G45" s="64"/>
      <c r="H45" s="462">
        <f>F45*G45</f>
        <v>0</v>
      </c>
      <c r="I45" s="463"/>
    </row>
    <row r="46" spans="1:9" ht="10.8" thickBot="1" x14ac:dyDescent="0.25">
      <c r="A46" s="581" t="s">
        <v>79</v>
      </c>
      <c r="B46" s="582"/>
      <c r="C46" s="582"/>
      <c r="D46" s="582"/>
      <c r="E46" s="582"/>
      <c r="F46" s="582"/>
      <c r="G46" s="582"/>
      <c r="H46" s="596">
        <f>SUM(H41:H45)</f>
        <v>0</v>
      </c>
      <c r="I46" s="557"/>
    </row>
    <row r="47" spans="1:9" ht="10.8" thickBot="1" x14ac:dyDescent="0.25">
      <c r="A47" s="38"/>
      <c r="B47" s="40"/>
      <c r="C47" s="40"/>
      <c r="D47" s="40"/>
      <c r="E47" s="40"/>
      <c r="F47" s="40"/>
      <c r="G47" s="40"/>
      <c r="H47" s="19"/>
      <c r="I47" s="63"/>
    </row>
    <row r="48" spans="1:9" x14ac:dyDescent="0.2">
      <c r="A48" s="563" t="s">
        <v>98</v>
      </c>
      <c r="B48" s="564"/>
      <c r="C48" s="564"/>
      <c r="D48" s="564"/>
      <c r="E48" s="564"/>
      <c r="F48" s="564"/>
      <c r="G48" s="564"/>
      <c r="H48" s="564"/>
      <c r="I48" s="565"/>
    </row>
    <row r="49" spans="1:9" x14ac:dyDescent="0.2">
      <c r="A49" s="566" t="s">
        <v>143</v>
      </c>
      <c r="B49" s="567"/>
      <c r="C49" s="567"/>
      <c r="D49" s="567"/>
      <c r="E49" s="567"/>
      <c r="F49" s="567"/>
      <c r="G49" s="568"/>
      <c r="H49" s="569" t="s">
        <v>78</v>
      </c>
      <c r="I49" s="570"/>
    </row>
    <row r="50" spans="1:9" x14ac:dyDescent="0.2">
      <c r="A50" s="587"/>
      <c r="B50" s="597"/>
      <c r="C50" s="597"/>
      <c r="D50" s="597"/>
      <c r="E50" s="597"/>
      <c r="F50" s="598"/>
      <c r="G50" s="537"/>
      <c r="H50" s="574"/>
      <c r="I50" s="575"/>
    </row>
    <row r="51" spans="1:9" s="20" customFormat="1" x14ac:dyDescent="0.2">
      <c r="A51" s="590"/>
      <c r="B51" s="593"/>
      <c r="C51" s="593"/>
      <c r="D51" s="593"/>
      <c r="E51" s="593"/>
      <c r="F51" s="601"/>
      <c r="G51" s="602"/>
      <c r="H51" s="561"/>
      <c r="I51" s="562"/>
    </row>
    <row r="52" spans="1:9" x14ac:dyDescent="0.2">
      <c r="A52" s="590"/>
      <c r="B52" s="593"/>
      <c r="C52" s="593"/>
      <c r="D52" s="593"/>
      <c r="E52" s="593"/>
      <c r="F52" s="601"/>
      <c r="G52" s="602"/>
      <c r="H52" s="561"/>
      <c r="I52" s="562"/>
    </row>
    <row r="53" spans="1:9" x14ac:dyDescent="0.2">
      <c r="A53" s="590"/>
      <c r="B53" s="593"/>
      <c r="C53" s="593"/>
      <c r="D53" s="593"/>
      <c r="E53" s="593"/>
      <c r="F53" s="601"/>
      <c r="G53" s="602"/>
      <c r="H53" s="561"/>
      <c r="I53" s="562"/>
    </row>
    <row r="54" spans="1:9" x14ac:dyDescent="0.2">
      <c r="A54" s="594"/>
      <c r="B54" s="595"/>
      <c r="C54" s="595"/>
      <c r="D54" s="595"/>
      <c r="E54" s="595"/>
      <c r="F54" s="599"/>
      <c r="G54" s="600"/>
      <c r="H54" s="579"/>
      <c r="I54" s="580"/>
    </row>
    <row r="55" spans="1:9" ht="10.8" thickBot="1" x14ac:dyDescent="0.25">
      <c r="A55" s="581" t="s">
        <v>79</v>
      </c>
      <c r="B55" s="582"/>
      <c r="C55" s="582"/>
      <c r="D55" s="582"/>
      <c r="E55" s="582"/>
      <c r="F55" s="582"/>
      <c r="G55" s="582"/>
      <c r="H55" s="556">
        <f>SUM(H50:H54)</f>
        <v>0</v>
      </c>
      <c r="I55" s="557"/>
    </row>
    <row r="56" spans="1:9" x14ac:dyDescent="0.2">
      <c r="G56" s="60" t="s">
        <v>144</v>
      </c>
      <c r="H56" s="60" t="s">
        <v>145</v>
      </c>
      <c r="I56" s="108">
        <v>45925</v>
      </c>
    </row>
  </sheetData>
  <protectedRanges>
    <protectedRange sqref="F12:F21 I5 G5 F3:I4 F33:F37 F50:F54 F41:F45 F25:F29" name="Range1"/>
    <protectedRange sqref="C9:I9" name="Range1_1"/>
  </protectedRanges>
  <mergeCells count="84">
    <mergeCell ref="A6:D6"/>
    <mergeCell ref="E6:I6"/>
    <mergeCell ref="E1:E2"/>
    <mergeCell ref="F1:I2"/>
    <mergeCell ref="F3:I3"/>
    <mergeCell ref="F4:I4"/>
    <mergeCell ref="E5:F5"/>
    <mergeCell ref="A7:B7"/>
    <mergeCell ref="C7:I7"/>
    <mergeCell ref="A8:B8"/>
    <mergeCell ref="C8:I8"/>
    <mergeCell ref="A9:B9"/>
    <mergeCell ref="C9:I9"/>
    <mergeCell ref="A23:I23"/>
    <mergeCell ref="H12:I12"/>
    <mergeCell ref="H13:I13"/>
    <mergeCell ref="H14:I14"/>
    <mergeCell ref="H15:I15"/>
    <mergeCell ref="H16:I16"/>
    <mergeCell ref="H17:I17"/>
    <mergeCell ref="H18:I18"/>
    <mergeCell ref="H19:I19"/>
    <mergeCell ref="H20:I20"/>
    <mergeCell ref="H21:I21"/>
    <mergeCell ref="H22:I22"/>
    <mergeCell ref="A24:G24"/>
    <mergeCell ref="H24:I24"/>
    <mergeCell ref="A25:G25"/>
    <mergeCell ref="H25:I25"/>
    <mergeCell ref="A26:G26"/>
    <mergeCell ref="H26:I26"/>
    <mergeCell ref="A33:E33"/>
    <mergeCell ref="H33:I33"/>
    <mergeCell ref="A27:G27"/>
    <mergeCell ref="H27:I27"/>
    <mergeCell ref="A28:G28"/>
    <mergeCell ref="H28:I28"/>
    <mergeCell ref="A29:G29"/>
    <mergeCell ref="H29:I29"/>
    <mergeCell ref="A30:G30"/>
    <mergeCell ref="H30:I30"/>
    <mergeCell ref="A31:I31"/>
    <mergeCell ref="A32:E32"/>
    <mergeCell ref="H32:I32"/>
    <mergeCell ref="A40:E40"/>
    <mergeCell ref="H40:I40"/>
    <mergeCell ref="A34:E34"/>
    <mergeCell ref="H34:I34"/>
    <mergeCell ref="A35:E35"/>
    <mergeCell ref="H35:I35"/>
    <mergeCell ref="A36:E36"/>
    <mergeCell ref="H36:I36"/>
    <mergeCell ref="A37:E37"/>
    <mergeCell ref="H37:I37"/>
    <mergeCell ref="A38:G38"/>
    <mergeCell ref="H38:I38"/>
    <mergeCell ref="A39:I39"/>
    <mergeCell ref="A41:E41"/>
    <mergeCell ref="H41:I41"/>
    <mergeCell ref="A42:E42"/>
    <mergeCell ref="H42:I42"/>
    <mergeCell ref="A43:E43"/>
    <mergeCell ref="H43:I43"/>
    <mergeCell ref="A51:G51"/>
    <mergeCell ref="H51:I51"/>
    <mergeCell ref="A44:E44"/>
    <mergeCell ref="H44:I44"/>
    <mergeCell ref="A45:E45"/>
    <mergeCell ref="H45:I45"/>
    <mergeCell ref="A46:G46"/>
    <mergeCell ref="H46:I46"/>
    <mergeCell ref="A48:I48"/>
    <mergeCell ref="A49:G49"/>
    <mergeCell ref="H49:I49"/>
    <mergeCell ref="A50:G50"/>
    <mergeCell ref="H50:I50"/>
    <mergeCell ref="A55:G55"/>
    <mergeCell ref="H55:I55"/>
    <mergeCell ref="A52:G52"/>
    <mergeCell ref="H52:I52"/>
    <mergeCell ref="A53:G53"/>
    <mergeCell ref="H53:I53"/>
    <mergeCell ref="A54:G54"/>
    <mergeCell ref="H54:I5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07877-A574-4589-97EC-7910D3C40007}">
  <dimension ref="A1:M50"/>
  <sheetViews>
    <sheetView topLeftCell="A21" workbookViewId="0">
      <selection activeCell="K35" sqref="K35"/>
    </sheetView>
  </sheetViews>
  <sheetFormatPr defaultColWidth="9.21875" defaultRowHeight="13.8" x14ac:dyDescent="0.3"/>
  <cols>
    <col min="1" max="1" width="9.6640625" style="1" customWidth="1"/>
    <col min="2" max="2" width="9.21875" style="1"/>
    <col min="3" max="3" width="4.21875" style="1" customWidth="1"/>
    <col min="4" max="4" width="15.33203125" style="1" customWidth="1"/>
    <col min="5" max="5" width="19.6640625" style="1" customWidth="1"/>
    <col min="6" max="6" width="13.77734375" style="1" customWidth="1"/>
    <col min="7" max="7" width="13.21875" style="1" customWidth="1"/>
    <col min="8" max="8" width="8.33203125" style="1" customWidth="1"/>
    <col min="9" max="16384" width="9.21875" style="1"/>
  </cols>
  <sheetData>
    <row r="1" spans="1:9" x14ac:dyDescent="0.3">
      <c r="A1" s="7"/>
      <c r="B1" s="8"/>
      <c r="C1" s="8"/>
      <c r="D1" s="9"/>
      <c r="E1" s="268" t="s">
        <v>0</v>
      </c>
      <c r="F1" s="603"/>
      <c r="G1" s="336"/>
      <c r="H1" s="336"/>
      <c r="I1" s="337"/>
    </row>
    <row r="2" spans="1:9" x14ac:dyDescent="0.3">
      <c r="A2" s="10"/>
      <c r="D2" s="2"/>
      <c r="E2" s="334"/>
      <c r="F2" s="338"/>
      <c r="G2" s="339"/>
      <c r="H2" s="339"/>
      <c r="I2" s="340"/>
    </row>
    <row r="3" spans="1:9" x14ac:dyDescent="0.3">
      <c r="A3" s="10"/>
      <c r="D3" s="3"/>
      <c r="E3" s="12" t="s">
        <v>1</v>
      </c>
      <c r="F3" s="276"/>
      <c r="G3" s="341"/>
      <c r="H3" s="341"/>
      <c r="I3" s="342"/>
    </row>
    <row r="4" spans="1:9" x14ac:dyDescent="0.3">
      <c r="A4" s="10"/>
      <c r="D4" s="3"/>
      <c r="E4" s="12" t="s">
        <v>2</v>
      </c>
      <c r="F4" s="276"/>
      <c r="G4" s="341"/>
      <c r="H4" s="341"/>
      <c r="I4" s="342"/>
    </row>
    <row r="5" spans="1:9" x14ac:dyDescent="0.3">
      <c r="A5" s="11"/>
      <c r="B5" s="4"/>
      <c r="C5" s="4"/>
      <c r="D5" s="5"/>
      <c r="E5" s="300" t="s">
        <v>4</v>
      </c>
      <c r="F5" s="343"/>
      <c r="G5" s="25"/>
      <c r="H5" s="13" t="s">
        <v>5</v>
      </c>
      <c r="I5" s="24"/>
    </row>
    <row r="6" spans="1:9" ht="14.4" thickBot="1" x14ac:dyDescent="0.35">
      <c r="A6" s="310" t="s">
        <v>47</v>
      </c>
      <c r="B6" s="311"/>
      <c r="C6" s="311"/>
      <c r="D6" s="312"/>
      <c r="E6" s="316" t="s">
        <v>170</v>
      </c>
      <c r="F6" s="317"/>
      <c r="G6" s="317"/>
      <c r="H6" s="317"/>
      <c r="I6" s="318"/>
    </row>
    <row r="7" spans="1:9" ht="14.4" thickBot="1" x14ac:dyDescent="0.35">
      <c r="A7" s="347" t="s">
        <v>7</v>
      </c>
      <c r="B7" s="348"/>
      <c r="C7" s="349"/>
      <c r="D7" s="350"/>
      <c r="E7" s="350"/>
      <c r="F7" s="350"/>
      <c r="G7" s="350"/>
      <c r="H7" s="350"/>
      <c r="I7" s="351"/>
    </row>
    <row r="8" spans="1:9" ht="14.4" thickBot="1" x14ac:dyDescent="0.35">
      <c r="A8" s="498" t="s">
        <v>181</v>
      </c>
      <c r="B8" s="499"/>
      <c r="C8" s="349" t="s">
        <v>193</v>
      </c>
      <c r="D8" s="350"/>
      <c r="E8" s="350"/>
      <c r="F8" s="350"/>
      <c r="G8" s="350"/>
      <c r="H8" s="350"/>
      <c r="I8" s="351"/>
    </row>
    <row r="9" spans="1:9" ht="13.8" customHeight="1" x14ac:dyDescent="0.3">
      <c r="A9" s="322" t="s">
        <v>49</v>
      </c>
      <c r="B9" s="354"/>
      <c r="C9" s="354"/>
      <c r="D9" s="354"/>
      <c r="E9" s="355"/>
      <c r="F9" s="279" t="s">
        <v>50</v>
      </c>
      <c r="G9" s="279" t="s">
        <v>10</v>
      </c>
      <c r="H9" s="306" t="s">
        <v>51</v>
      </c>
      <c r="I9" s="307"/>
    </row>
    <row r="10" spans="1:9" s="157" customFormat="1" ht="24.6" customHeight="1" x14ac:dyDescent="0.25">
      <c r="A10" s="633" t="s">
        <v>52</v>
      </c>
      <c r="B10" s="634"/>
      <c r="C10" s="634"/>
      <c r="D10" s="634"/>
      <c r="E10" s="635"/>
      <c r="F10" s="280"/>
      <c r="G10" s="620"/>
      <c r="H10" s="605"/>
      <c r="I10" s="606"/>
    </row>
    <row r="11" spans="1:9" x14ac:dyDescent="0.3">
      <c r="A11" s="14" t="s">
        <v>12</v>
      </c>
      <c r="B11" s="607" t="s">
        <v>86</v>
      </c>
      <c r="C11" s="608"/>
      <c r="D11" s="608"/>
      <c r="E11" s="609"/>
      <c r="F11" s="182"/>
      <c r="G11" s="110">
        <f>'Unit rates and prices'!I10</f>
        <v>0</v>
      </c>
      <c r="H11" s="636">
        <f>F11*G11</f>
        <v>0</v>
      </c>
      <c r="I11" s="364"/>
    </row>
    <row r="12" spans="1:9" x14ac:dyDescent="0.3">
      <c r="A12" s="15" t="s">
        <v>13</v>
      </c>
      <c r="B12" s="610" t="s">
        <v>103</v>
      </c>
      <c r="C12" s="611"/>
      <c r="D12" s="611"/>
      <c r="E12" s="612"/>
      <c r="F12" s="182"/>
      <c r="G12" s="185">
        <f>'Unit rates and prices'!I11</f>
        <v>0</v>
      </c>
      <c r="H12" s="637">
        <f t="shared" ref="H12:H23" si="0">F12*G12</f>
        <v>0</v>
      </c>
      <c r="I12" s="614"/>
    </row>
    <row r="13" spans="1:9" x14ac:dyDescent="0.3">
      <c r="A13" s="15" t="s">
        <v>14</v>
      </c>
      <c r="B13" s="610" t="s">
        <v>104</v>
      </c>
      <c r="C13" s="611"/>
      <c r="D13" s="611"/>
      <c r="E13" s="612"/>
      <c r="F13" s="182"/>
      <c r="G13" s="185">
        <f>'Unit rates and prices'!I12</f>
        <v>0</v>
      </c>
      <c r="H13" s="637">
        <f t="shared" si="0"/>
        <v>0</v>
      </c>
      <c r="I13" s="614"/>
    </row>
    <row r="14" spans="1:9" x14ac:dyDescent="0.3">
      <c r="A14" s="15" t="s">
        <v>15</v>
      </c>
      <c r="B14" s="610" t="s">
        <v>83</v>
      </c>
      <c r="C14" s="611"/>
      <c r="D14" s="611"/>
      <c r="E14" s="612"/>
      <c r="F14" s="182"/>
      <c r="G14" s="185">
        <f>'Unit rates and prices'!I13</f>
        <v>0</v>
      </c>
      <c r="H14" s="637">
        <f t="shared" si="0"/>
        <v>0</v>
      </c>
      <c r="I14" s="614"/>
    </row>
    <row r="15" spans="1:9" x14ac:dyDescent="0.3">
      <c r="A15" s="15" t="s">
        <v>16</v>
      </c>
      <c r="B15" s="610" t="s">
        <v>106</v>
      </c>
      <c r="C15" s="611"/>
      <c r="D15" s="611"/>
      <c r="E15" s="612"/>
      <c r="F15" s="182"/>
      <c r="G15" s="185">
        <f>'Unit rates and prices'!I14</f>
        <v>0</v>
      </c>
      <c r="H15" s="637">
        <f t="shared" si="0"/>
        <v>0</v>
      </c>
      <c r="I15" s="614"/>
    </row>
    <row r="16" spans="1:9" x14ac:dyDescent="0.3">
      <c r="A16" s="15" t="s">
        <v>17</v>
      </c>
      <c r="B16" s="610" t="s">
        <v>102</v>
      </c>
      <c r="C16" s="611"/>
      <c r="D16" s="611"/>
      <c r="E16" s="612"/>
      <c r="F16" s="182"/>
      <c r="G16" s="185">
        <f>'Unit rates and prices'!I15</f>
        <v>0</v>
      </c>
      <c r="H16" s="637">
        <f t="shared" si="0"/>
        <v>0</v>
      </c>
      <c r="I16" s="614"/>
    </row>
    <row r="17" spans="1:13" x14ac:dyDescent="0.3">
      <c r="A17" s="15" t="s">
        <v>18</v>
      </c>
      <c r="B17" s="610" t="s">
        <v>99</v>
      </c>
      <c r="C17" s="611"/>
      <c r="D17" s="611"/>
      <c r="E17" s="612"/>
      <c r="F17" s="182"/>
      <c r="G17" s="185">
        <f>'Unit rates and prices'!I16</f>
        <v>0</v>
      </c>
      <c r="H17" s="637">
        <f t="shared" si="0"/>
        <v>0</v>
      </c>
      <c r="I17" s="614"/>
    </row>
    <row r="18" spans="1:13" x14ac:dyDescent="0.3">
      <c r="A18" s="15" t="s">
        <v>19</v>
      </c>
      <c r="B18" s="610" t="s">
        <v>105</v>
      </c>
      <c r="C18" s="611"/>
      <c r="D18" s="611"/>
      <c r="E18" s="612"/>
      <c r="F18" s="182"/>
      <c r="G18" s="185">
        <f>'Unit rates and prices'!I17</f>
        <v>0</v>
      </c>
      <c r="H18" s="637">
        <f t="shared" si="0"/>
        <v>0</v>
      </c>
      <c r="I18" s="614"/>
    </row>
    <row r="19" spans="1:13" x14ac:dyDescent="0.3">
      <c r="A19" s="15" t="s">
        <v>20</v>
      </c>
      <c r="B19" s="610" t="s">
        <v>100</v>
      </c>
      <c r="C19" s="611"/>
      <c r="D19" s="611"/>
      <c r="E19" s="612"/>
      <c r="F19" s="182"/>
      <c r="G19" s="185">
        <f>'Unit rates and prices'!I18</f>
        <v>0</v>
      </c>
      <c r="H19" s="637">
        <f t="shared" si="0"/>
        <v>0</v>
      </c>
      <c r="I19" s="614"/>
    </row>
    <row r="20" spans="1:13" x14ac:dyDescent="0.3">
      <c r="A20" s="15" t="s">
        <v>21</v>
      </c>
      <c r="B20" s="610" t="s">
        <v>101</v>
      </c>
      <c r="C20" s="611"/>
      <c r="D20" s="611"/>
      <c r="E20" s="612"/>
      <c r="F20" s="182"/>
      <c r="G20" s="185">
        <f>'Unit rates and prices'!I19</f>
        <v>0</v>
      </c>
      <c r="H20" s="637">
        <f t="shared" si="0"/>
        <v>0</v>
      </c>
      <c r="I20" s="614"/>
    </row>
    <row r="21" spans="1:13" x14ac:dyDescent="0.3">
      <c r="A21" s="15" t="s">
        <v>22</v>
      </c>
      <c r="B21" s="610" t="s">
        <v>107</v>
      </c>
      <c r="C21" s="611"/>
      <c r="D21" s="611"/>
      <c r="E21" s="612"/>
      <c r="F21" s="182"/>
      <c r="G21" s="185">
        <f>'Unit rates and prices'!I20</f>
        <v>0</v>
      </c>
      <c r="H21" s="637">
        <f t="shared" si="0"/>
        <v>0</v>
      </c>
      <c r="I21" s="614"/>
    </row>
    <row r="22" spans="1:13" x14ac:dyDescent="0.3">
      <c r="A22" s="15" t="s">
        <v>23</v>
      </c>
      <c r="B22" s="610"/>
      <c r="C22" s="611"/>
      <c r="D22" s="611"/>
      <c r="E22" s="612"/>
      <c r="F22" s="182"/>
      <c r="G22" s="185">
        <f>'Unit rates and prices'!I21</f>
        <v>0</v>
      </c>
      <c r="H22" s="637">
        <f t="shared" si="0"/>
        <v>0</v>
      </c>
      <c r="I22" s="614"/>
    </row>
    <row r="23" spans="1:13" x14ac:dyDescent="0.3">
      <c r="A23" s="135" t="s">
        <v>24</v>
      </c>
      <c r="B23" s="367"/>
      <c r="C23" s="368"/>
      <c r="D23" s="368"/>
      <c r="E23" s="369"/>
      <c r="F23" s="182"/>
      <c r="G23" s="186">
        <f>'Unit rates and prices'!I22</f>
        <v>0</v>
      </c>
      <c r="H23" s="638">
        <f t="shared" si="0"/>
        <v>0</v>
      </c>
      <c r="I23" s="616"/>
    </row>
    <row r="24" spans="1:13" s="158" customFormat="1" ht="22.2" customHeight="1" thickBot="1" x14ac:dyDescent="0.3">
      <c r="A24" s="639" t="s">
        <v>53</v>
      </c>
      <c r="B24" s="640"/>
      <c r="C24" s="640"/>
      <c r="D24" s="640"/>
      <c r="E24" s="640"/>
      <c r="F24" s="187">
        <f>+SUM(F11:F23)</f>
        <v>0</v>
      </c>
      <c r="G24" s="188" t="s">
        <v>54</v>
      </c>
      <c r="H24" s="641">
        <f>SUM(H11:I23)</f>
        <v>0</v>
      </c>
      <c r="I24" s="642"/>
      <c r="J24" s="157"/>
      <c r="K24" s="157"/>
      <c r="L24" s="157"/>
      <c r="M24" s="157"/>
    </row>
    <row r="25" spans="1:13" x14ac:dyDescent="0.3">
      <c r="A25" s="322" t="s">
        <v>55</v>
      </c>
      <c r="B25" s="354"/>
      <c r="C25" s="354"/>
      <c r="D25" s="354"/>
      <c r="E25" s="355"/>
      <c r="F25" s="279" t="s">
        <v>56</v>
      </c>
      <c r="G25" s="279" t="s">
        <v>27</v>
      </c>
      <c r="H25" s="376" t="s">
        <v>51</v>
      </c>
      <c r="I25" s="377"/>
    </row>
    <row r="26" spans="1:13" x14ac:dyDescent="0.3">
      <c r="A26" s="302" t="s">
        <v>57</v>
      </c>
      <c r="B26" s="305"/>
      <c r="C26" s="305"/>
      <c r="D26" s="305"/>
      <c r="E26" s="381"/>
      <c r="F26" s="620"/>
      <c r="G26" s="620"/>
      <c r="H26" s="621"/>
      <c r="I26" s="622"/>
    </row>
    <row r="27" spans="1:13" x14ac:dyDescent="0.3">
      <c r="A27" s="14" t="s">
        <v>29</v>
      </c>
      <c r="B27" s="365" t="s">
        <v>113</v>
      </c>
      <c r="C27" s="366"/>
      <c r="D27" s="366"/>
      <c r="E27" s="518"/>
      <c r="F27" s="206"/>
      <c r="G27" s="114">
        <f>'Unit rates and prices'!$H$25</f>
        <v>0</v>
      </c>
      <c r="H27" s="363">
        <f t="shared" ref="H27:H30" si="1">F27*G27</f>
        <v>0</v>
      </c>
      <c r="I27" s="364"/>
    </row>
    <row r="28" spans="1:13" x14ac:dyDescent="0.3">
      <c r="A28" s="15" t="s">
        <v>30</v>
      </c>
      <c r="B28" s="433" t="s">
        <v>113</v>
      </c>
      <c r="C28" s="255"/>
      <c r="D28" s="255"/>
      <c r="E28" s="434"/>
      <c r="F28" s="207"/>
      <c r="G28" s="190">
        <f>'Unit rates and prices'!H26</f>
        <v>0</v>
      </c>
      <c r="H28" s="613">
        <f t="shared" si="1"/>
        <v>0</v>
      </c>
      <c r="I28" s="614"/>
    </row>
    <row r="29" spans="1:13" x14ac:dyDescent="0.3">
      <c r="A29" s="15" t="s">
        <v>31</v>
      </c>
      <c r="B29" s="433" t="s">
        <v>113</v>
      </c>
      <c r="C29" s="255"/>
      <c r="D29" s="255"/>
      <c r="E29" s="434"/>
      <c r="F29" s="207"/>
      <c r="G29" s="190">
        <f>'Unit rates and prices'!H27</f>
        <v>0</v>
      </c>
      <c r="H29" s="613">
        <f>F29*G29</f>
        <v>0</v>
      </c>
      <c r="I29" s="614"/>
    </row>
    <row r="30" spans="1:13" x14ac:dyDescent="0.3">
      <c r="A30" s="15" t="s">
        <v>32</v>
      </c>
      <c r="B30" s="610"/>
      <c r="C30" s="611"/>
      <c r="D30" s="611"/>
      <c r="E30" s="612"/>
      <c r="F30" s="219"/>
      <c r="G30" s="190">
        <f>'Unit rates and prices'!H28</f>
        <v>0</v>
      </c>
      <c r="H30" s="613">
        <f t="shared" si="1"/>
        <v>0</v>
      </c>
      <c r="I30" s="614"/>
    </row>
    <row r="31" spans="1:13" x14ac:dyDescent="0.3">
      <c r="A31" s="135" t="s">
        <v>33</v>
      </c>
      <c r="B31" s="367"/>
      <c r="C31" s="368"/>
      <c r="D31" s="368"/>
      <c r="E31" s="369"/>
      <c r="F31" s="220"/>
      <c r="G31" s="191">
        <f>'Unit rates and prices'!H29</f>
        <v>0</v>
      </c>
      <c r="H31" s="615">
        <f>F31*G31</f>
        <v>0</v>
      </c>
      <c r="I31" s="616"/>
    </row>
    <row r="32" spans="1:13" s="158" customFormat="1" ht="22.2" customHeight="1" thickBot="1" x14ac:dyDescent="0.3">
      <c r="A32" s="639" t="s">
        <v>58</v>
      </c>
      <c r="B32" s="640"/>
      <c r="C32" s="640"/>
      <c r="D32" s="640"/>
      <c r="E32" s="640"/>
      <c r="F32" s="640"/>
      <c r="G32" s="188" t="s">
        <v>59</v>
      </c>
      <c r="H32" s="641">
        <f>SUM(H27:I31)</f>
        <v>0</v>
      </c>
      <c r="I32" s="642"/>
      <c r="J32" s="157"/>
      <c r="K32" s="157"/>
      <c r="L32" s="157"/>
      <c r="M32" s="157"/>
    </row>
    <row r="33" spans="1:13" ht="34.799999999999997" customHeight="1" x14ac:dyDescent="0.3">
      <c r="A33" s="623" t="s">
        <v>151</v>
      </c>
      <c r="B33" s="624"/>
      <c r="C33" s="624"/>
      <c r="D33" s="624"/>
      <c r="E33" s="624"/>
      <c r="F33" s="279" t="s">
        <v>60</v>
      </c>
      <c r="G33" s="374" t="s">
        <v>34</v>
      </c>
      <c r="H33" s="376" t="s">
        <v>51</v>
      </c>
      <c r="I33" s="377"/>
    </row>
    <row r="34" spans="1:13" ht="11.25" customHeight="1" x14ac:dyDescent="0.3">
      <c r="A34" s="380" t="s">
        <v>35</v>
      </c>
      <c r="B34" s="305"/>
      <c r="C34" s="305"/>
      <c r="D34" s="305"/>
      <c r="E34" s="381"/>
      <c r="F34" s="280"/>
      <c r="G34" s="375"/>
      <c r="H34" s="378"/>
      <c r="I34" s="379"/>
    </row>
    <row r="35" spans="1:13" x14ac:dyDescent="0.3">
      <c r="A35" s="14" t="s">
        <v>36</v>
      </c>
      <c r="B35" s="382" t="s">
        <v>111</v>
      </c>
      <c r="C35" s="383"/>
      <c r="D35" s="383"/>
      <c r="E35" s="384"/>
      <c r="F35" s="115"/>
      <c r="G35" s="116">
        <f>'Unit rates and prices'!$I$32</f>
        <v>0</v>
      </c>
      <c r="H35" s="363">
        <f>F35+F35*G35</f>
        <v>0</v>
      </c>
      <c r="I35" s="364"/>
    </row>
    <row r="36" spans="1:13" x14ac:dyDescent="0.3">
      <c r="A36" s="15" t="s">
        <v>37</v>
      </c>
      <c r="B36" s="394" t="s">
        <v>109</v>
      </c>
      <c r="C36" s="305"/>
      <c r="D36" s="305"/>
      <c r="E36" s="381"/>
      <c r="F36" s="117"/>
      <c r="G36" s="116">
        <f>'Unit rates and prices'!$I$32</f>
        <v>0</v>
      </c>
      <c r="H36" s="363">
        <f t="shared" ref="H36:H39" si="2">F36+F36*G36</f>
        <v>0</v>
      </c>
      <c r="I36" s="364"/>
    </row>
    <row r="37" spans="1:13" x14ac:dyDescent="0.3">
      <c r="A37" s="15" t="s">
        <v>38</v>
      </c>
      <c r="B37" s="395" t="s">
        <v>108</v>
      </c>
      <c r="C37" s="396"/>
      <c r="D37" s="396"/>
      <c r="E37" s="397"/>
      <c r="F37" s="117"/>
      <c r="G37" s="116">
        <f>'Unit rates and prices'!$I$32</f>
        <v>0</v>
      </c>
      <c r="H37" s="363">
        <f t="shared" si="2"/>
        <v>0</v>
      </c>
      <c r="I37" s="364"/>
    </row>
    <row r="38" spans="1:13" x14ac:dyDescent="0.3">
      <c r="A38" s="15" t="s">
        <v>39</v>
      </c>
      <c r="B38" s="394" t="s">
        <v>110</v>
      </c>
      <c r="C38" s="305"/>
      <c r="D38" s="305"/>
      <c r="E38" s="381"/>
      <c r="F38" s="117"/>
      <c r="G38" s="116">
        <f>'Unit rates and prices'!$I$32</f>
        <v>0</v>
      </c>
      <c r="H38" s="363">
        <f t="shared" si="2"/>
        <v>0</v>
      </c>
      <c r="I38" s="364"/>
    </row>
    <row r="39" spans="1:13" x14ac:dyDescent="0.3">
      <c r="A39" s="135" t="s">
        <v>40</v>
      </c>
      <c r="B39" s="385" t="s">
        <v>112</v>
      </c>
      <c r="C39" s="358"/>
      <c r="D39" s="358"/>
      <c r="E39" s="359"/>
      <c r="F39" s="118"/>
      <c r="G39" s="116">
        <f>'Unit rates and prices'!$I$32</f>
        <v>0</v>
      </c>
      <c r="H39" s="363">
        <f t="shared" si="2"/>
        <v>0</v>
      </c>
      <c r="I39" s="364"/>
    </row>
    <row r="40" spans="1:13" s="158" customFormat="1" ht="22.2" customHeight="1" thickBot="1" x14ac:dyDescent="0.3">
      <c r="A40" s="639" t="s">
        <v>155</v>
      </c>
      <c r="B40" s="643"/>
      <c r="C40" s="643"/>
      <c r="D40" s="643"/>
      <c r="E40" s="643"/>
      <c r="F40" s="189"/>
      <c r="G40" s="192" t="s">
        <v>62</v>
      </c>
      <c r="H40" s="644">
        <f>SUM(H35:I39)</f>
        <v>0</v>
      </c>
      <c r="I40" s="645"/>
      <c r="J40" s="157"/>
      <c r="K40" s="157"/>
      <c r="L40" s="157"/>
      <c r="M40" s="157"/>
    </row>
    <row r="41" spans="1:13" s="113" customFormat="1" ht="23.4" customHeight="1" thickBot="1" x14ac:dyDescent="0.35">
      <c r="A41" s="626" t="s">
        <v>63</v>
      </c>
      <c r="B41" s="627"/>
      <c r="C41" s="627"/>
      <c r="D41" s="627"/>
      <c r="E41" s="627"/>
      <c r="F41" s="138"/>
      <c r="G41" s="139" t="s">
        <v>64</v>
      </c>
      <c r="H41" s="628">
        <f>H24+H32+H40</f>
        <v>0</v>
      </c>
      <c r="I41" s="629"/>
      <c r="J41" s="1"/>
      <c r="K41" s="1"/>
      <c r="L41" s="1"/>
      <c r="M41" s="1"/>
    </row>
    <row r="42" spans="1:13" x14ac:dyDescent="0.3">
      <c r="A42" s="322" t="s">
        <v>65</v>
      </c>
      <c r="B42" s="354"/>
      <c r="C42" s="354"/>
      <c r="D42" s="355"/>
      <c r="E42" s="123" t="s">
        <v>66</v>
      </c>
      <c r="F42" s="279" t="s">
        <v>67</v>
      </c>
      <c r="G42" s="374" t="s">
        <v>135</v>
      </c>
      <c r="H42" s="376" t="s">
        <v>51</v>
      </c>
      <c r="I42" s="377"/>
    </row>
    <row r="43" spans="1:13" x14ac:dyDescent="0.3">
      <c r="A43" s="302" t="s">
        <v>68</v>
      </c>
      <c r="B43" s="358"/>
      <c r="C43" s="358"/>
      <c r="D43" s="359"/>
      <c r="E43" s="124"/>
      <c r="F43" s="280"/>
      <c r="G43" s="375"/>
      <c r="H43" s="378"/>
      <c r="I43" s="379"/>
    </row>
    <row r="44" spans="1:13" ht="14.4" thickBot="1" x14ac:dyDescent="0.35">
      <c r="A44" s="125" t="s">
        <v>43</v>
      </c>
      <c r="B44" s="300" t="s">
        <v>69</v>
      </c>
      <c r="C44" s="408"/>
      <c r="D44" s="343"/>
      <c r="E44" s="146" t="s">
        <v>182</v>
      </c>
      <c r="F44" s="115">
        <f>H32</f>
        <v>0</v>
      </c>
      <c r="G44" s="116">
        <f>'Unit rates and prices'!$H$35</f>
        <v>0</v>
      </c>
      <c r="H44" s="363">
        <f>F44*G44</f>
        <v>0</v>
      </c>
      <c r="I44" s="364"/>
    </row>
    <row r="45" spans="1:13" s="158" customFormat="1" ht="22.8" customHeight="1" thickBot="1" x14ac:dyDescent="0.3">
      <c r="A45" s="646" t="s">
        <v>152</v>
      </c>
      <c r="B45" s="647"/>
      <c r="C45" s="647"/>
      <c r="D45" s="647"/>
      <c r="E45" s="647"/>
      <c r="F45" s="647"/>
      <c r="G45" s="167" t="s">
        <v>70</v>
      </c>
      <c r="H45" s="168"/>
      <c r="I45" s="169">
        <f>H44+H41</f>
        <v>0</v>
      </c>
      <c r="J45" s="157"/>
      <c r="K45" s="157"/>
      <c r="L45" s="157"/>
      <c r="M45" s="157"/>
    </row>
    <row r="46" spans="1:13" s="157" customFormat="1" ht="25.8" customHeight="1" thickBot="1" x14ac:dyDescent="0.3">
      <c r="A46" s="137" t="s">
        <v>71</v>
      </c>
      <c r="B46" s="178"/>
      <c r="C46" s="179">
        <f>'Unit rates and prices'!I38</f>
        <v>0</v>
      </c>
      <c r="D46" s="648" t="s">
        <v>169</v>
      </c>
      <c r="E46" s="648"/>
      <c r="F46" s="648"/>
      <c r="G46" s="648"/>
      <c r="H46" s="180"/>
      <c r="I46" s="181">
        <f>I45*C46</f>
        <v>0</v>
      </c>
    </row>
    <row r="47" spans="1:13" s="158" customFormat="1" ht="22.8" customHeight="1" thickBot="1" x14ac:dyDescent="0.3">
      <c r="A47" s="176" t="s">
        <v>153</v>
      </c>
      <c r="G47" s="163" t="s">
        <v>73</v>
      </c>
      <c r="H47" s="164"/>
      <c r="I47" s="177">
        <f>I46+I45</f>
        <v>0</v>
      </c>
      <c r="J47" s="157"/>
      <c r="K47" s="157"/>
      <c r="L47" s="157"/>
      <c r="M47" s="157"/>
    </row>
    <row r="48" spans="1:13" s="157" customFormat="1" ht="21" customHeight="1" thickBot="1" x14ac:dyDescent="0.3">
      <c r="A48" s="137" t="s">
        <v>132</v>
      </c>
      <c r="B48" s="170"/>
      <c r="C48" s="170"/>
      <c r="D48" s="170"/>
      <c r="E48" s="170"/>
      <c r="F48" s="170"/>
      <c r="G48" s="156" t="s">
        <v>74</v>
      </c>
      <c r="H48" s="171"/>
      <c r="I48" s="172">
        <v>0</v>
      </c>
    </row>
    <row r="49" spans="1:9" s="157" customFormat="1" ht="28.8" customHeight="1" thickBot="1" x14ac:dyDescent="0.3">
      <c r="A49" s="649" t="s">
        <v>154</v>
      </c>
      <c r="B49" s="650"/>
      <c r="C49" s="650"/>
      <c r="D49" s="650"/>
      <c r="E49" s="650"/>
      <c r="F49" s="650"/>
      <c r="G49" s="173" t="s">
        <v>75</v>
      </c>
      <c r="H49" s="174"/>
      <c r="I49" s="175">
        <f>I47-I48</f>
        <v>0</v>
      </c>
    </row>
    <row r="50" spans="1:9" ht="21" customHeight="1" x14ac:dyDescent="0.3">
      <c r="F50" s="1" t="s">
        <v>188</v>
      </c>
      <c r="H50" s="134"/>
      <c r="I50" s="6" t="s">
        <v>146</v>
      </c>
    </row>
  </sheetData>
  <protectedRanges>
    <protectedRange sqref="C46 H48:I48 F30:F31 F35:F39 F11:F23 F44" name="Range1"/>
    <protectedRange sqref="C27:F27 B28:F29" name="Range1_1"/>
  </protectedRanges>
  <mergeCells count="90">
    <mergeCell ref="A45:F45"/>
    <mergeCell ref="D46:G46"/>
    <mergeCell ref="A49:F49"/>
    <mergeCell ref="A42:D42"/>
    <mergeCell ref="F42:F43"/>
    <mergeCell ref="G42:G43"/>
    <mergeCell ref="H42:I43"/>
    <mergeCell ref="A43:D43"/>
    <mergeCell ref="B44:D44"/>
    <mergeCell ref="H44:I44"/>
    <mergeCell ref="B39:E39"/>
    <mergeCell ref="H39:I39"/>
    <mergeCell ref="A40:E40"/>
    <mergeCell ref="H40:I40"/>
    <mergeCell ref="A41:E41"/>
    <mergeCell ref="H41:I41"/>
    <mergeCell ref="B36:E36"/>
    <mergeCell ref="H36:I36"/>
    <mergeCell ref="B37:E37"/>
    <mergeCell ref="H37:I37"/>
    <mergeCell ref="B38:E38"/>
    <mergeCell ref="H38:I38"/>
    <mergeCell ref="B35:E35"/>
    <mergeCell ref="H35:I35"/>
    <mergeCell ref="B30:E30"/>
    <mergeCell ref="H30:I30"/>
    <mergeCell ref="B31:E31"/>
    <mergeCell ref="H31:I31"/>
    <mergeCell ref="A32:F32"/>
    <mergeCell ref="H32:I32"/>
    <mergeCell ref="A33:E33"/>
    <mergeCell ref="F33:F34"/>
    <mergeCell ref="G33:G34"/>
    <mergeCell ref="H33:I34"/>
    <mergeCell ref="A34:E34"/>
    <mergeCell ref="B27:E27"/>
    <mergeCell ref="H27:I27"/>
    <mergeCell ref="B28:E28"/>
    <mergeCell ref="H28:I28"/>
    <mergeCell ref="B29:E29"/>
    <mergeCell ref="H29:I29"/>
    <mergeCell ref="B23:E23"/>
    <mergeCell ref="H23:I23"/>
    <mergeCell ref="A24:E24"/>
    <mergeCell ref="H24:I24"/>
    <mergeCell ref="A25:E25"/>
    <mergeCell ref="F25:F26"/>
    <mergeCell ref="G25:G26"/>
    <mergeCell ref="H25:I26"/>
    <mergeCell ref="A26:E26"/>
    <mergeCell ref="B20:E20"/>
    <mergeCell ref="H20:I20"/>
    <mergeCell ref="B21:E21"/>
    <mergeCell ref="H21:I21"/>
    <mergeCell ref="B22:E22"/>
    <mergeCell ref="H22:I22"/>
    <mergeCell ref="B17:E17"/>
    <mergeCell ref="H17:I17"/>
    <mergeCell ref="B18:E18"/>
    <mergeCell ref="H18:I18"/>
    <mergeCell ref="B19:E19"/>
    <mergeCell ref="H19:I19"/>
    <mergeCell ref="B14:E14"/>
    <mergeCell ref="H14:I14"/>
    <mergeCell ref="B15:E15"/>
    <mergeCell ref="H15:I15"/>
    <mergeCell ref="B16:E16"/>
    <mergeCell ref="H16:I16"/>
    <mergeCell ref="B11:E11"/>
    <mergeCell ref="H11:I11"/>
    <mergeCell ref="B12:E12"/>
    <mergeCell ref="H12:I12"/>
    <mergeCell ref="B13:E13"/>
    <mergeCell ref="H13:I13"/>
    <mergeCell ref="A7:B7"/>
    <mergeCell ref="C7:I7"/>
    <mergeCell ref="A8:B8"/>
    <mergeCell ref="C8:I8"/>
    <mergeCell ref="A9:E9"/>
    <mergeCell ref="F9:F10"/>
    <mergeCell ref="G9:G10"/>
    <mergeCell ref="H9:I10"/>
    <mergeCell ref="A10:E10"/>
    <mergeCell ref="A6:D6"/>
    <mergeCell ref="E6:I6"/>
    <mergeCell ref="E1:E2"/>
    <mergeCell ref="F1:I2"/>
    <mergeCell ref="F3:I3"/>
    <mergeCell ref="F4:I4"/>
    <mergeCell ref="E5:F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C6323-50D4-4539-890E-9E67E5DEB235}">
  <dimension ref="A1:I56"/>
  <sheetViews>
    <sheetView tabSelected="1" workbookViewId="0">
      <selection activeCell="C10" sqref="C10"/>
    </sheetView>
  </sheetViews>
  <sheetFormatPr defaultColWidth="9.21875" defaultRowHeight="10.199999999999999" x14ac:dyDescent="0.2"/>
  <cols>
    <col min="1" max="1" width="6.77734375" style="18" customWidth="1"/>
    <col min="2" max="2" width="9.21875" style="18"/>
    <col min="3" max="3" width="4.21875" style="18" customWidth="1"/>
    <col min="4" max="4" width="9.21875" style="18"/>
    <col min="5" max="5" width="15.77734375" style="18" customWidth="1"/>
    <col min="6" max="6" width="15" style="18" customWidth="1"/>
    <col min="7" max="7" width="14.88671875" style="18" customWidth="1"/>
    <col min="8" max="8" width="5" style="18" customWidth="1"/>
    <col min="9" max="16384" width="9.21875" style="18"/>
  </cols>
  <sheetData>
    <row r="1" spans="1:9" x14ac:dyDescent="0.2">
      <c r="A1" s="36"/>
      <c r="B1" s="37"/>
      <c r="C1" s="37"/>
      <c r="D1" s="57"/>
      <c r="E1" s="488" t="s">
        <v>0</v>
      </c>
      <c r="F1" s="529"/>
      <c r="G1" s="530"/>
      <c r="H1" s="530"/>
      <c r="I1" s="531"/>
    </row>
    <row r="2" spans="1:9" x14ac:dyDescent="0.2">
      <c r="A2" s="39"/>
      <c r="D2" s="56"/>
      <c r="E2" s="528"/>
      <c r="F2" s="532"/>
      <c r="G2" s="533"/>
      <c r="H2" s="533"/>
      <c r="I2" s="534"/>
    </row>
    <row r="3" spans="1:9" x14ac:dyDescent="0.2">
      <c r="A3" s="39"/>
      <c r="D3" s="35"/>
      <c r="E3" s="55" t="s">
        <v>1</v>
      </c>
      <c r="F3" s="477"/>
      <c r="G3" s="535"/>
      <c r="H3" s="535"/>
      <c r="I3" s="536"/>
    </row>
    <row r="4" spans="1:9" x14ac:dyDescent="0.2">
      <c r="A4" s="39"/>
      <c r="D4" s="35"/>
      <c r="E4" s="55" t="s">
        <v>2</v>
      </c>
      <c r="F4" s="477"/>
      <c r="G4" s="535"/>
      <c r="H4" s="535"/>
      <c r="I4" s="536"/>
    </row>
    <row r="5" spans="1:9" x14ac:dyDescent="0.2">
      <c r="A5" s="49"/>
      <c r="B5" s="54"/>
      <c r="C5" s="54"/>
      <c r="D5" s="53"/>
      <c r="E5" s="439" t="s">
        <v>4</v>
      </c>
      <c r="F5" s="537"/>
      <c r="G5" s="52"/>
      <c r="H5" s="51" t="s">
        <v>5</v>
      </c>
      <c r="I5" s="50"/>
    </row>
    <row r="6" spans="1:9" ht="14.4" thickBot="1" x14ac:dyDescent="0.35">
      <c r="A6" s="538" t="s">
        <v>180</v>
      </c>
      <c r="B6" s="539"/>
      <c r="C6" s="539"/>
      <c r="D6" s="540"/>
      <c r="E6" s="316" t="s">
        <v>170</v>
      </c>
      <c r="F6" s="317"/>
      <c r="G6" s="317"/>
      <c r="H6" s="317"/>
      <c r="I6" s="318"/>
    </row>
    <row r="7" spans="1:9" x14ac:dyDescent="0.2">
      <c r="A7" s="541" t="s">
        <v>7</v>
      </c>
      <c r="B7" s="542"/>
      <c r="C7" s="543"/>
      <c r="D7" s="544"/>
      <c r="E7" s="544"/>
      <c r="F7" s="544"/>
      <c r="G7" s="544"/>
      <c r="H7" s="544"/>
      <c r="I7" s="545"/>
    </row>
    <row r="8" spans="1:9" x14ac:dyDescent="0.2">
      <c r="A8" s="546" t="s">
        <v>8</v>
      </c>
      <c r="B8" s="547"/>
      <c r="C8" s="548"/>
      <c r="D8" s="549"/>
      <c r="E8" s="549"/>
      <c r="F8" s="549"/>
      <c r="G8" s="549"/>
      <c r="H8" s="549"/>
      <c r="I8" s="550"/>
    </row>
    <row r="9" spans="1:9" ht="10.8" thickBot="1" x14ac:dyDescent="0.25">
      <c r="A9" s="551" t="s">
        <v>181</v>
      </c>
      <c r="B9" s="552"/>
      <c r="C9" s="553" t="s">
        <v>193</v>
      </c>
      <c r="D9" s="554"/>
      <c r="E9" s="554"/>
      <c r="F9" s="554"/>
      <c r="G9" s="554"/>
      <c r="H9" s="554"/>
      <c r="I9" s="555"/>
    </row>
    <row r="10" spans="1:9" x14ac:dyDescent="0.2">
      <c r="A10" s="40" t="s">
        <v>139</v>
      </c>
      <c r="B10" s="40"/>
      <c r="C10" s="40"/>
      <c r="D10" s="40"/>
      <c r="E10" s="40"/>
      <c r="F10" s="40"/>
      <c r="G10" s="40"/>
      <c r="H10" s="40"/>
      <c r="I10" s="40"/>
    </row>
    <row r="11" spans="1:9" ht="20.399999999999999" x14ac:dyDescent="0.2">
      <c r="A11" s="107" t="s">
        <v>111</v>
      </c>
      <c r="B11" s="48"/>
      <c r="C11" s="48"/>
      <c r="D11" s="48"/>
      <c r="E11" s="47"/>
      <c r="F11" s="75" t="s">
        <v>76</v>
      </c>
      <c r="G11" s="74" t="s">
        <v>77</v>
      </c>
      <c r="H11" s="73" t="s">
        <v>78</v>
      </c>
      <c r="I11" s="70"/>
    </row>
    <row r="12" spans="1:9" x14ac:dyDescent="0.2">
      <c r="A12" s="81"/>
      <c r="B12" s="67"/>
      <c r="C12" s="67"/>
      <c r="D12" s="67"/>
      <c r="E12" s="66"/>
      <c r="F12" s="43"/>
      <c r="G12" s="28"/>
      <c r="H12" s="460">
        <f t="shared" ref="H12:H21" si="0">F12*G12</f>
        <v>0</v>
      </c>
      <c r="I12" s="461"/>
    </row>
    <row r="13" spans="1:9" x14ac:dyDescent="0.2">
      <c r="A13" s="81"/>
      <c r="B13" s="67"/>
      <c r="C13" s="67"/>
      <c r="D13" s="67"/>
      <c r="E13" s="66"/>
      <c r="F13" s="43"/>
      <c r="G13" s="28"/>
      <c r="H13" s="460">
        <f t="shared" si="0"/>
        <v>0</v>
      </c>
      <c r="I13" s="461"/>
    </row>
    <row r="14" spans="1:9" x14ac:dyDescent="0.2">
      <c r="A14" s="81"/>
      <c r="B14" s="67"/>
      <c r="C14" s="67"/>
      <c r="D14" s="67"/>
      <c r="E14" s="66"/>
      <c r="F14" s="43"/>
      <c r="G14" s="28"/>
      <c r="H14" s="460">
        <f t="shared" si="0"/>
        <v>0</v>
      </c>
      <c r="I14" s="461"/>
    </row>
    <row r="15" spans="1:9" x14ac:dyDescent="0.2">
      <c r="A15" s="81"/>
      <c r="B15" s="67"/>
      <c r="C15" s="67"/>
      <c r="D15" s="67"/>
      <c r="E15" s="66"/>
      <c r="F15" s="43"/>
      <c r="G15" s="28"/>
      <c r="H15" s="460">
        <f t="shared" si="0"/>
        <v>0</v>
      </c>
      <c r="I15" s="461"/>
    </row>
    <row r="16" spans="1:9" x14ac:dyDescent="0.2">
      <c r="A16" s="81"/>
      <c r="B16" s="67"/>
      <c r="C16" s="67"/>
      <c r="D16" s="67"/>
      <c r="E16" s="66"/>
      <c r="F16" s="43"/>
      <c r="G16" s="28"/>
      <c r="H16" s="460">
        <f t="shared" si="0"/>
        <v>0</v>
      </c>
      <c r="I16" s="461"/>
    </row>
    <row r="17" spans="1:9" x14ac:dyDescent="0.2">
      <c r="A17" s="81"/>
      <c r="B17" s="67"/>
      <c r="C17" s="67"/>
      <c r="D17" s="67"/>
      <c r="E17" s="66"/>
      <c r="F17" s="43"/>
      <c r="G17" s="28"/>
      <c r="H17" s="460">
        <f t="shared" si="0"/>
        <v>0</v>
      </c>
      <c r="I17" s="461"/>
    </row>
    <row r="18" spans="1:9" x14ac:dyDescent="0.2">
      <c r="A18" s="81"/>
      <c r="B18" s="67"/>
      <c r="C18" s="67"/>
      <c r="D18" s="67"/>
      <c r="E18" s="66"/>
      <c r="F18" s="43"/>
      <c r="G18" s="28"/>
      <c r="H18" s="460">
        <f t="shared" si="0"/>
        <v>0</v>
      </c>
      <c r="I18" s="461"/>
    </row>
    <row r="19" spans="1:9" x14ac:dyDescent="0.2">
      <c r="A19" s="81"/>
      <c r="B19" s="67"/>
      <c r="C19" s="67"/>
      <c r="D19" s="67"/>
      <c r="E19" s="66"/>
      <c r="F19" s="43"/>
      <c r="G19" s="28"/>
      <c r="H19" s="460">
        <f t="shared" si="0"/>
        <v>0</v>
      </c>
      <c r="I19" s="461"/>
    </row>
    <row r="20" spans="1:9" x14ac:dyDescent="0.2">
      <c r="A20" s="81"/>
      <c r="B20" s="67"/>
      <c r="C20" s="67"/>
      <c r="D20" s="67"/>
      <c r="E20" s="66"/>
      <c r="F20" s="43"/>
      <c r="G20" s="28"/>
      <c r="H20" s="460">
        <f t="shared" si="0"/>
        <v>0</v>
      </c>
      <c r="I20" s="461"/>
    </row>
    <row r="21" spans="1:9" x14ac:dyDescent="0.2">
      <c r="A21" s="82"/>
      <c r="B21" s="77"/>
      <c r="C21" s="77"/>
      <c r="D21" s="77"/>
      <c r="E21" s="76"/>
      <c r="F21" s="62"/>
      <c r="G21" s="59"/>
      <c r="H21" s="460">
        <f t="shared" si="0"/>
        <v>0</v>
      </c>
      <c r="I21" s="461"/>
    </row>
    <row r="22" spans="1:9" ht="10.8" thickBot="1" x14ac:dyDescent="0.25">
      <c r="A22" s="72" t="s">
        <v>79</v>
      </c>
      <c r="B22" s="71"/>
      <c r="C22" s="71"/>
      <c r="D22" s="71"/>
      <c r="E22" s="71"/>
      <c r="F22" s="71"/>
      <c r="G22" s="71"/>
      <c r="H22" s="556">
        <f>SUM(H12:I21)</f>
        <v>0</v>
      </c>
      <c r="I22" s="557"/>
    </row>
    <row r="23" spans="1:9" x14ac:dyDescent="0.2">
      <c r="A23" s="563" t="s">
        <v>96</v>
      </c>
      <c r="B23" s="564"/>
      <c r="C23" s="564"/>
      <c r="D23" s="564"/>
      <c r="E23" s="564"/>
      <c r="F23" s="564"/>
      <c r="G23" s="564"/>
      <c r="H23" s="564"/>
      <c r="I23" s="565"/>
    </row>
    <row r="24" spans="1:9" x14ac:dyDescent="0.2">
      <c r="A24" s="566" t="s">
        <v>142</v>
      </c>
      <c r="B24" s="567"/>
      <c r="C24" s="567"/>
      <c r="D24" s="567"/>
      <c r="E24" s="567"/>
      <c r="F24" s="567"/>
      <c r="G24" s="568"/>
      <c r="H24" s="569" t="s">
        <v>78</v>
      </c>
      <c r="I24" s="570"/>
    </row>
    <row r="25" spans="1:9" x14ac:dyDescent="0.2">
      <c r="A25" s="571"/>
      <c r="B25" s="572"/>
      <c r="C25" s="572"/>
      <c r="D25" s="572"/>
      <c r="E25" s="572"/>
      <c r="F25" s="572"/>
      <c r="G25" s="573"/>
      <c r="H25" s="574"/>
      <c r="I25" s="575"/>
    </row>
    <row r="26" spans="1:9" x14ac:dyDescent="0.2">
      <c r="A26" s="558"/>
      <c r="B26" s="559"/>
      <c r="C26" s="559"/>
      <c r="D26" s="559"/>
      <c r="E26" s="559"/>
      <c r="F26" s="559"/>
      <c r="G26" s="560"/>
      <c r="H26" s="561"/>
      <c r="I26" s="562"/>
    </row>
    <row r="27" spans="1:9" x14ac:dyDescent="0.2">
      <c r="A27" s="558"/>
      <c r="B27" s="559"/>
      <c r="C27" s="559"/>
      <c r="D27" s="559"/>
      <c r="E27" s="559"/>
      <c r="F27" s="559"/>
      <c r="G27" s="560"/>
      <c r="H27" s="561"/>
      <c r="I27" s="562"/>
    </row>
    <row r="28" spans="1:9" x14ac:dyDescent="0.2">
      <c r="A28" s="558"/>
      <c r="B28" s="559"/>
      <c r="C28" s="559"/>
      <c r="D28" s="559"/>
      <c r="E28" s="559"/>
      <c r="F28" s="559"/>
      <c r="G28" s="560"/>
      <c r="H28" s="561"/>
      <c r="I28" s="562"/>
    </row>
    <row r="29" spans="1:9" x14ac:dyDescent="0.2">
      <c r="A29" s="576"/>
      <c r="B29" s="577"/>
      <c r="C29" s="577"/>
      <c r="D29" s="577"/>
      <c r="E29" s="577"/>
      <c r="F29" s="577"/>
      <c r="G29" s="578"/>
      <c r="H29" s="579"/>
      <c r="I29" s="580"/>
    </row>
    <row r="30" spans="1:9" ht="10.8" thickBot="1" x14ac:dyDescent="0.25">
      <c r="A30" s="581" t="s">
        <v>79</v>
      </c>
      <c r="B30" s="582"/>
      <c r="C30" s="582"/>
      <c r="D30" s="582"/>
      <c r="E30" s="582"/>
      <c r="F30" s="582"/>
      <c r="G30" s="582"/>
      <c r="H30" s="556">
        <f>SUM(H25:H29)</f>
        <v>0</v>
      </c>
      <c r="I30" s="557"/>
    </row>
    <row r="31" spans="1:9" x14ac:dyDescent="0.2">
      <c r="A31" s="563" t="s">
        <v>140</v>
      </c>
      <c r="B31" s="583"/>
      <c r="C31" s="583"/>
      <c r="D31" s="583"/>
      <c r="E31" s="583"/>
      <c r="F31" s="583"/>
      <c r="G31" s="583"/>
      <c r="H31" s="583"/>
      <c r="I31" s="584"/>
    </row>
    <row r="32" spans="1:9" x14ac:dyDescent="0.2">
      <c r="A32" s="566" t="s">
        <v>80</v>
      </c>
      <c r="B32" s="585"/>
      <c r="C32" s="585"/>
      <c r="D32" s="585"/>
      <c r="E32" s="586"/>
      <c r="F32" s="69" t="s">
        <v>76</v>
      </c>
      <c r="G32" s="69" t="s">
        <v>77</v>
      </c>
      <c r="H32" s="569" t="s">
        <v>78</v>
      </c>
      <c r="I32" s="570"/>
    </row>
    <row r="33" spans="1:9" x14ac:dyDescent="0.2">
      <c r="A33" s="587"/>
      <c r="B33" s="588"/>
      <c r="C33" s="588"/>
      <c r="D33" s="588"/>
      <c r="E33" s="589"/>
      <c r="F33" s="45"/>
      <c r="G33" s="68"/>
      <c r="H33" s="460">
        <f>F33*G33</f>
        <v>0</v>
      </c>
      <c r="I33" s="461"/>
    </row>
    <row r="34" spans="1:9" x14ac:dyDescent="0.2">
      <c r="A34" s="590"/>
      <c r="B34" s="591"/>
      <c r="C34" s="591"/>
      <c r="D34" s="591"/>
      <c r="E34" s="592"/>
      <c r="F34" s="43"/>
      <c r="G34" s="65"/>
      <c r="H34" s="462">
        <f>F34*G34</f>
        <v>0</v>
      </c>
      <c r="I34" s="463"/>
    </row>
    <row r="35" spans="1:9" x14ac:dyDescent="0.2">
      <c r="A35" s="590"/>
      <c r="B35" s="593"/>
      <c r="C35" s="593"/>
      <c r="D35" s="593"/>
      <c r="E35" s="593"/>
      <c r="F35" s="43"/>
      <c r="G35" s="65"/>
      <c r="H35" s="462">
        <f>F35*G35</f>
        <v>0</v>
      </c>
      <c r="I35" s="463"/>
    </row>
    <row r="36" spans="1:9" x14ac:dyDescent="0.2">
      <c r="A36" s="590"/>
      <c r="B36" s="593"/>
      <c r="C36" s="593"/>
      <c r="D36" s="593"/>
      <c r="E36" s="593"/>
      <c r="F36" s="43"/>
      <c r="G36" s="65"/>
      <c r="H36" s="462">
        <v>0</v>
      </c>
      <c r="I36" s="463"/>
    </row>
    <row r="37" spans="1:9" x14ac:dyDescent="0.2">
      <c r="A37" s="594"/>
      <c r="B37" s="595"/>
      <c r="C37" s="595"/>
      <c r="D37" s="595"/>
      <c r="E37" s="595"/>
      <c r="F37" s="62"/>
      <c r="G37" s="64"/>
      <c r="H37" s="462">
        <f>F37*G37</f>
        <v>0</v>
      </c>
      <c r="I37" s="463"/>
    </row>
    <row r="38" spans="1:9" ht="10.8" thickBot="1" x14ac:dyDescent="0.25">
      <c r="A38" s="581" t="s">
        <v>81</v>
      </c>
      <c r="B38" s="582"/>
      <c r="C38" s="582"/>
      <c r="D38" s="582"/>
      <c r="E38" s="582"/>
      <c r="F38" s="582"/>
      <c r="G38" s="582"/>
      <c r="H38" s="596">
        <f>SUM(H33:H37)</f>
        <v>0</v>
      </c>
      <c r="I38" s="557"/>
    </row>
    <row r="39" spans="1:9" x14ac:dyDescent="0.2">
      <c r="A39" s="563" t="s">
        <v>97</v>
      </c>
      <c r="B39" s="583"/>
      <c r="C39" s="583"/>
      <c r="D39" s="583"/>
      <c r="E39" s="583"/>
      <c r="F39" s="583"/>
      <c r="G39" s="583"/>
      <c r="H39" s="583"/>
      <c r="I39" s="584"/>
    </row>
    <row r="40" spans="1:9" x14ac:dyDescent="0.2">
      <c r="A40" s="566" t="s">
        <v>80</v>
      </c>
      <c r="B40" s="585"/>
      <c r="C40" s="585"/>
      <c r="D40" s="585"/>
      <c r="E40" s="586"/>
      <c r="F40" s="69" t="s">
        <v>76</v>
      </c>
      <c r="G40" s="69" t="s">
        <v>77</v>
      </c>
      <c r="H40" s="569" t="s">
        <v>78</v>
      </c>
      <c r="I40" s="570"/>
    </row>
    <row r="41" spans="1:9" x14ac:dyDescent="0.2">
      <c r="A41" s="571"/>
      <c r="B41" s="572"/>
      <c r="C41" s="572"/>
      <c r="D41" s="572"/>
      <c r="E41" s="573"/>
      <c r="F41" s="45"/>
      <c r="G41" s="68"/>
      <c r="H41" s="462">
        <f>F41*G41</f>
        <v>0</v>
      </c>
      <c r="I41" s="463"/>
    </row>
    <row r="42" spans="1:9" x14ac:dyDescent="0.2">
      <c r="A42" s="590"/>
      <c r="B42" s="591"/>
      <c r="C42" s="591"/>
      <c r="D42" s="591"/>
      <c r="E42" s="592"/>
      <c r="F42" s="43"/>
      <c r="G42" s="65"/>
      <c r="H42" s="462">
        <f>F42*G42</f>
        <v>0</v>
      </c>
      <c r="I42" s="463"/>
    </row>
    <row r="43" spans="1:9" x14ac:dyDescent="0.2">
      <c r="A43" s="590"/>
      <c r="B43" s="593"/>
      <c r="C43" s="593"/>
      <c r="D43" s="593"/>
      <c r="E43" s="593"/>
      <c r="F43" s="43"/>
      <c r="G43" s="65"/>
      <c r="H43" s="462">
        <f>F43*G43</f>
        <v>0</v>
      </c>
      <c r="I43" s="463"/>
    </row>
    <row r="44" spans="1:9" x14ac:dyDescent="0.2">
      <c r="A44" s="590"/>
      <c r="B44" s="593"/>
      <c r="C44" s="593"/>
      <c r="D44" s="593"/>
      <c r="E44" s="593"/>
      <c r="F44" s="43"/>
      <c r="G44" s="65"/>
      <c r="H44" s="462">
        <v>0</v>
      </c>
      <c r="I44" s="463"/>
    </row>
    <row r="45" spans="1:9" x14ac:dyDescent="0.2">
      <c r="A45" s="594"/>
      <c r="B45" s="595"/>
      <c r="C45" s="595"/>
      <c r="D45" s="595"/>
      <c r="E45" s="595"/>
      <c r="F45" s="62"/>
      <c r="G45" s="64"/>
      <c r="H45" s="462">
        <f>F45*G45</f>
        <v>0</v>
      </c>
      <c r="I45" s="463"/>
    </row>
    <row r="46" spans="1:9" ht="10.8" thickBot="1" x14ac:dyDescent="0.25">
      <c r="A46" s="581" t="s">
        <v>79</v>
      </c>
      <c r="B46" s="582"/>
      <c r="C46" s="582"/>
      <c r="D46" s="582"/>
      <c r="E46" s="582"/>
      <c r="F46" s="582"/>
      <c r="G46" s="582"/>
      <c r="H46" s="596">
        <f>SUM(H41:H45)</f>
        <v>0</v>
      </c>
      <c r="I46" s="557"/>
    </row>
    <row r="47" spans="1:9" ht="10.8" thickBot="1" x14ac:dyDescent="0.25">
      <c r="A47" s="38"/>
      <c r="B47" s="40"/>
      <c r="C47" s="40"/>
      <c r="D47" s="40"/>
      <c r="E47" s="40"/>
      <c r="F47" s="40"/>
      <c r="G47" s="40"/>
      <c r="H47" s="19"/>
      <c r="I47" s="63"/>
    </row>
    <row r="48" spans="1:9" x14ac:dyDescent="0.2">
      <c r="A48" s="563" t="s">
        <v>98</v>
      </c>
      <c r="B48" s="564"/>
      <c r="C48" s="564"/>
      <c r="D48" s="564"/>
      <c r="E48" s="564"/>
      <c r="F48" s="564"/>
      <c r="G48" s="564"/>
      <c r="H48" s="564"/>
      <c r="I48" s="565"/>
    </row>
    <row r="49" spans="1:9" x14ac:dyDescent="0.2">
      <c r="A49" s="566" t="s">
        <v>143</v>
      </c>
      <c r="B49" s="567"/>
      <c r="C49" s="567"/>
      <c r="D49" s="567"/>
      <c r="E49" s="567"/>
      <c r="F49" s="567"/>
      <c r="G49" s="568"/>
      <c r="H49" s="569" t="s">
        <v>78</v>
      </c>
      <c r="I49" s="570"/>
    </row>
    <row r="50" spans="1:9" x14ac:dyDescent="0.2">
      <c r="A50" s="587"/>
      <c r="B50" s="597"/>
      <c r="C50" s="597"/>
      <c r="D50" s="597"/>
      <c r="E50" s="597"/>
      <c r="F50" s="598"/>
      <c r="G50" s="537"/>
      <c r="H50" s="574"/>
      <c r="I50" s="575"/>
    </row>
    <row r="51" spans="1:9" s="20" customFormat="1" x14ac:dyDescent="0.2">
      <c r="A51" s="590"/>
      <c r="B51" s="593"/>
      <c r="C51" s="593"/>
      <c r="D51" s="593"/>
      <c r="E51" s="593"/>
      <c r="F51" s="601"/>
      <c r="G51" s="602"/>
      <c r="H51" s="561"/>
      <c r="I51" s="562"/>
    </row>
    <row r="52" spans="1:9" x14ac:dyDescent="0.2">
      <c r="A52" s="590"/>
      <c r="B52" s="593"/>
      <c r="C52" s="593"/>
      <c r="D52" s="593"/>
      <c r="E52" s="593"/>
      <c r="F52" s="601"/>
      <c r="G52" s="602"/>
      <c r="H52" s="561"/>
      <c r="I52" s="562"/>
    </row>
    <row r="53" spans="1:9" x14ac:dyDescent="0.2">
      <c r="A53" s="590"/>
      <c r="B53" s="593"/>
      <c r="C53" s="593"/>
      <c r="D53" s="593"/>
      <c r="E53" s="593"/>
      <c r="F53" s="601"/>
      <c r="G53" s="602"/>
      <c r="H53" s="561"/>
      <c r="I53" s="562"/>
    </row>
    <row r="54" spans="1:9" x14ac:dyDescent="0.2">
      <c r="A54" s="594"/>
      <c r="B54" s="595"/>
      <c r="C54" s="595"/>
      <c r="D54" s="595"/>
      <c r="E54" s="595"/>
      <c r="F54" s="599"/>
      <c r="G54" s="600"/>
      <c r="H54" s="579"/>
      <c r="I54" s="580"/>
    </row>
    <row r="55" spans="1:9" ht="10.8" thickBot="1" x14ac:dyDescent="0.25">
      <c r="A55" s="581" t="s">
        <v>79</v>
      </c>
      <c r="B55" s="582"/>
      <c r="C55" s="582"/>
      <c r="D55" s="582"/>
      <c r="E55" s="582"/>
      <c r="F55" s="582"/>
      <c r="G55" s="582"/>
      <c r="H55" s="556">
        <f>SUM(H50:H54)</f>
        <v>0</v>
      </c>
      <c r="I55" s="557"/>
    </row>
    <row r="56" spans="1:9" x14ac:dyDescent="0.2">
      <c r="G56" s="60" t="s">
        <v>144</v>
      </c>
      <c r="H56" s="60" t="s">
        <v>145</v>
      </c>
      <c r="I56" s="108">
        <v>45925</v>
      </c>
    </row>
  </sheetData>
  <protectedRanges>
    <protectedRange sqref="F12:F21 I5 G5 F3:I4 F33:F37 F50:F54 F41:F45 F25:F29" name="Range1"/>
    <protectedRange sqref="C9:I9" name="Range1_1"/>
  </protectedRanges>
  <mergeCells count="84">
    <mergeCell ref="A6:D6"/>
    <mergeCell ref="E6:I6"/>
    <mergeCell ref="E1:E2"/>
    <mergeCell ref="F1:I2"/>
    <mergeCell ref="F3:I3"/>
    <mergeCell ref="F4:I4"/>
    <mergeCell ref="E5:F5"/>
    <mergeCell ref="A7:B7"/>
    <mergeCell ref="C7:I7"/>
    <mergeCell ref="A8:B8"/>
    <mergeCell ref="C8:I8"/>
    <mergeCell ref="A9:B9"/>
    <mergeCell ref="C9:I9"/>
    <mergeCell ref="A23:I23"/>
    <mergeCell ref="H12:I12"/>
    <mergeCell ref="H13:I13"/>
    <mergeCell ref="H14:I14"/>
    <mergeCell ref="H15:I15"/>
    <mergeCell ref="H16:I16"/>
    <mergeCell ref="H17:I17"/>
    <mergeCell ref="H18:I18"/>
    <mergeCell ref="H19:I19"/>
    <mergeCell ref="H20:I20"/>
    <mergeCell ref="H21:I21"/>
    <mergeCell ref="H22:I22"/>
    <mergeCell ref="A24:G24"/>
    <mergeCell ref="H24:I24"/>
    <mergeCell ref="A25:G25"/>
    <mergeCell ref="H25:I25"/>
    <mergeCell ref="A26:G26"/>
    <mergeCell ref="H26:I26"/>
    <mergeCell ref="A33:E33"/>
    <mergeCell ref="H33:I33"/>
    <mergeCell ref="A27:G27"/>
    <mergeCell ref="H27:I27"/>
    <mergeCell ref="A28:G28"/>
    <mergeCell ref="H28:I28"/>
    <mergeCell ref="A29:G29"/>
    <mergeCell ref="H29:I29"/>
    <mergeCell ref="A30:G30"/>
    <mergeCell ref="H30:I30"/>
    <mergeCell ref="A31:I31"/>
    <mergeCell ref="A32:E32"/>
    <mergeCell ref="H32:I32"/>
    <mergeCell ref="A40:E40"/>
    <mergeCell ref="H40:I40"/>
    <mergeCell ref="A34:E34"/>
    <mergeCell ref="H34:I34"/>
    <mergeCell ref="A35:E35"/>
    <mergeCell ref="H35:I35"/>
    <mergeCell ref="A36:E36"/>
    <mergeCell ref="H36:I36"/>
    <mergeCell ref="A37:E37"/>
    <mergeCell ref="H37:I37"/>
    <mergeCell ref="A38:G38"/>
    <mergeCell ref="H38:I38"/>
    <mergeCell ref="A39:I39"/>
    <mergeCell ref="A41:E41"/>
    <mergeCell ref="H41:I41"/>
    <mergeCell ref="A42:E42"/>
    <mergeCell ref="H42:I42"/>
    <mergeCell ref="A43:E43"/>
    <mergeCell ref="H43:I43"/>
    <mergeCell ref="A51:G51"/>
    <mergeCell ref="H51:I51"/>
    <mergeCell ref="A44:E44"/>
    <mergeCell ref="H44:I44"/>
    <mergeCell ref="A45:E45"/>
    <mergeCell ref="H45:I45"/>
    <mergeCell ref="A46:G46"/>
    <mergeCell ref="H46:I46"/>
    <mergeCell ref="A48:I48"/>
    <mergeCell ref="A49:G49"/>
    <mergeCell ref="H49:I49"/>
    <mergeCell ref="A50:G50"/>
    <mergeCell ref="H50:I50"/>
    <mergeCell ref="A55:G55"/>
    <mergeCell ref="H55:I55"/>
    <mergeCell ref="A52:G52"/>
    <mergeCell ref="H52:I52"/>
    <mergeCell ref="A53:G53"/>
    <mergeCell ref="H53:I53"/>
    <mergeCell ref="A54:G54"/>
    <mergeCell ref="H54:I5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7A39644A2B624CBB32564A7A2A74A7" ma:contentTypeVersion="4" ma:contentTypeDescription="Create a new document." ma:contentTypeScope="" ma:versionID="85c80d726af0947e146a5f7f0f099ef5">
  <xsd:schema xmlns:xsd="http://www.w3.org/2001/XMLSchema" xmlns:xs="http://www.w3.org/2001/XMLSchema" xmlns:p="http://schemas.microsoft.com/office/2006/metadata/properties" xmlns:ns2="2727d14b-3427-4cd1-98cf-2c28b70f1bb0" targetNamespace="http://schemas.microsoft.com/office/2006/metadata/properties" ma:root="true" ma:fieldsID="d93e087478dd63ccf65697c319a29da6" ns2:_="">
    <xsd:import namespace="2727d14b-3427-4cd1-98cf-2c28b70f1bb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27d14b-3427-4cd1-98cf-2c28b70f1b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C54B5E-18DA-424F-9F41-127EC4830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27d14b-3427-4cd1-98cf-2c28b70f1b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CE6558-55B4-4565-9040-73FD3F69B30C}">
  <ds:schemaRefs>
    <ds:schemaRef ds:uri="http://purl.org/dc/dcmitype/"/>
    <ds:schemaRef ds:uri="http://schemas.microsoft.com/office/2006/metadata/properties"/>
    <ds:schemaRef ds:uri="http://purl.org/dc/terms/"/>
    <ds:schemaRef ds:uri="2727d14b-3427-4cd1-98cf-2c28b70f1bb0"/>
    <ds:schemaRef ds:uri="http://www.w3.org/XML/1998/namespac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1C65930E-C990-4D76-B32B-8A637B7C4C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Project WBS</vt:lpstr>
      <vt:lpstr>Unit rates and prices</vt:lpstr>
      <vt:lpstr>TOTAL PROJECT PRICE</vt:lpstr>
      <vt:lpstr>STAGE 1 price</vt:lpstr>
      <vt:lpstr>STAGE 1- Annex Section C.</vt:lpstr>
      <vt:lpstr>STAGE 2 price</vt:lpstr>
      <vt:lpstr>STAGE 2- Annex Section C.</vt:lpstr>
      <vt:lpstr>STAGE 3 price</vt:lpstr>
      <vt:lpstr>STAGE 3- Annex Section C.</vt:lpstr>
      <vt:lpstr>'STAGE 1 price'!Print_Area</vt:lpstr>
      <vt:lpstr>'Unit rates and prices'!Print_Area</vt:lpstr>
    </vt:vector>
  </TitlesOfParts>
  <Manager/>
  <Company>Fusion For 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2 - Financial Proposal Form</dc:title>
  <dc:subject/>
  <dc:creator>Template</dc:creator>
  <cp:keywords/>
  <dc:description/>
  <cp:lastModifiedBy>Zanardi Karine (F4E)</cp:lastModifiedBy>
  <cp:revision/>
  <cp:lastPrinted>2024-12-18T21:51:48Z</cp:lastPrinted>
  <dcterms:created xsi:type="dcterms:W3CDTF">2008-11-26T13:09:43Z</dcterms:created>
  <dcterms:modified xsi:type="dcterms:W3CDTF">2025-11-20T09:50:19Z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0x010100FD7A39644A2B624CBB32564A7A2A74A7</vt:lpwstr>
  </property>
  <property fmtid="{D5CDD505-2E9C-101B-9397-08002B2CF9AE}" pid="3" name="ID">
    <vt:lpwstr>0</vt:lpwstr>
  </property>
  <property fmtid="{D5CDD505-2E9C-101B-9397-08002B2CF9AE}" pid="4" name="Name">
    <vt:lpwstr>F4E-OPE-843_Annex 02_Financial Proposal Form.xlsx</vt:lpwstr>
  </property>
</Properties>
</file>